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9035" windowHeight="11760" activeTab="0"/>
  </bookViews>
  <sheets>
    <sheet name="Agriculture" sheetId="1" r:id="rId1"/>
  </sheets>
  <externalReferences>
    <externalReference r:id="rId4"/>
  </externalReferences>
  <definedNames>
    <definedName name="dfvdf">'Agriculture'!#REF!</definedName>
    <definedName name="Edate">#REF!</definedName>
    <definedName name="Sdate">#REF!</definedName>
    <definedName name="Today">'Agriculture'!#REF!</definedName>
    <definedName name="Wdate">'Agriculture'!#REF!</definedName>
    <definedName name="Ydate">'Agriculture'!#REF!</definedName>
    <definedName name="Yday">'[1]AGROCalc'!$J$6</definedName>
  </definedNames>
  <calcPr fullCalcOnLoad="1"/>
</workbook>
</file>

<file path=xl/sharedStrings.xml><?xml version="1.0" encoding="utf-8"?>
<sst xmlns="http://schemas.openxmlformats.org/spreadsheetml/2006/main" count="49" uniqueCount="37">
  <si>
    <t>Індекси</t>
  </si>
  <si>
    <t>Індекс</t>
  </si>
  <si>
    <t>Останнє значення</t>
  </si>
  <si>
    <t>Зміна з початку року, %</t>
  </si>
  <si>
    <t>WIG 20 (Польша)</t>
  </si>
  <si>
    <t>Компанії українського агросектору</t>
  </si>
  <si>
    <t>Компанія</t>
  </si>
  <si>
    <t>Біржа</t>
  </si>
  <si>
    <t>Валюта</t>
  </si>
  <si>
    <t>Остання ціна</t>
  </si>
  <si>
    <t>Астарта Холдинг</t>
  </si>
  <si>
    <t>Варшава</t>
  </si>
  <si>
    <t>PLN</t>
  </si>
  <si>
    <t>Кернел Холдинг</t>
  </si>
  <si>
    <t>Лондон</t>
  </si>
  <si>
    <t>Миронівський хлібопродукт</t>
  </si>
  <si>
    <t>USD</t>
  </si>
  <si>
    <t>Агротон</t>
  </si>
  <si>
    <t>Ринкова капіталізація, млн $</t>
  </si>
  <si>
    <t>WIG Ukraine (Poland)</t>
  </si>
  <si>
    <t>Мілкіленд</t>
  </si>
  <si>
    <t>Індустріальна молочна компанія</t>
  </si>
  <si>
    <t>Ovostar Union</t>
  </si>
  <si>
    <t>AST PW</t>
  </si>
  <si>
    <t>KER PW</t>
  </si>
  <si>
    <t>MHPC LI</t>
  </si>
  <si>
    <t>AGT PW</t>
  </si>
  <si>
    <t>MLK PW</t>
  </si>
  <si>
    <t>IMC PW</t>
  </si>
  <si>
    <t>OVO PW</t>
  </si>
  <si>
    <t>DAX (Німеччина)</t>
  </si>
  <si>
    <t>RТS (Росія)</t>
  </si>
  <si>
    <t>UX індекс (Україна)</t>
  </si>
  <si>
    <t>S&amp;P 500 (США)</t>
  </si>
  <si>
    <t>Тікер</t>
  </si>
  <si>
    <t>Зміна за тиждень, %</t>
  </si>
  <si>
    <t>Cтаном на 05.03.2023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</si>
</sst>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(* #,##0.00_);_(* \(#,##0.00\);_(* &quot;-&quot;??_);_(@_)"/>
    <numFmt numFmtId="177" formatCode="0.0%"/>
    <numFmt numFmtId="178" formatCode="dd/mm/yy;@"/>
    <numFmt numFmtId="179" formatCode="#,##0.0"/>
    <numFmt numFmtId="180" formatCode="[$-422]mmm\-yy;@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[$€]* #,##0.00_-;\-[$€]* #,##0.00_-;_-[$€]* &quot;-&quot;??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86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54" applyFont="1">
      <alignment/>
      <protection/>
    </xf>
    <xf numFmtId="1" fontId="1" fillId="0" borderId="0" xfId="54" applyNumberFormat="1" applyFont="1">
      <alignment/>
      <protection/>
    </xf>
    <xf numFmtId="0" fontId="9" fillId="0" borderId="0" xfId="54" applyFont="1">
      <alignment/>
      <protection/>
    </xf>
    <xf numFmtId="0" fontId="10" fillId="24" borderId="0" xfId="54" applyFont="1" applyFill="1" applyAlignment="1">
      <alignment horizontal="center" vertical="center" wrapText="1"/>
      <protection/>
    </xf>
    <xf numFmtId="0" fontId="1" fillId="0" borderId="0" xfId="0" applyFont="1" applyAlignment="1">
      <alignment/>
    </xf>
    <xf numFmtId="3" fontId="1" fillId="0" borderId="0" xfId="54" applyNumberFormat="1" applyFont="1" applyAlignment="1">
      <alignment horizontal="right"/>
      <protection/>
    </xf>
    <xf numFmtId="1" fontId="1" fillId="0" borderId="0" xfId="54" applyNumberFormat="1" applyFont="1" applyAlignment="1">
      <alignment horizontal="right"/>
      <protection/>
    </xf>
    <xf numFmtId="0" fontId="10" fillId="0" borderId="0" xfId="54" applyFont="1" applyFill="1" applyAlignment="1">
      <alignment horizontal="center" vertical="center" wrapText="1"/>
      <protection/>
    </xf>
    <xf numFmtId="177" fontId="1" fillId="0" borderId="0" xfId="54" applyNumberFormat="1" applyFont="1">
      <alignment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81" fontId="18" fillId="0" borderId="0" xfId="62" applyNumberFormat="1" applyFont="1" applyAlignment="1">
      <alignment/>
    </xf>
    <xf numFmtId="177" fontId="18" fillId="0" borderId="0" xfId="0" applyNumberFormat="1" applyFont="1" applyAlignment="1">
      <alignment/>
    </xf>
    <xf numFmtId="177" fontId="18" fillId="0" borderId="0" xfId="59" applyNumberFormat="1" applyFont="1" applyAlignment="1">
      <alignment/>
    </xf>
    <xf numFmtId="177" fontId="18" fillId="0" borderId="0" xfId="62" applyNumberFormat="1" applyFont="1" applyAlignment="1">
      <alignment/>
    </xf>
    <xf numFmtId="165" fontId="18" fillId="0" borderId="0" xfId="62" applyFont="1" applyAlignment="1">
      <alignment/>
    </xf>
    <xf numFmtId="1" fontId="18" fillId="0" borderId="0" xfId="62" applyNumberFormat="1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Agri-weekly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gri-week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OCalc"/>
      <sheetName val="Лист1"/>
      <sheetName val="Data"/>
      <sheetName val="Лист2"/>
    </sheetNames>
    <sheetDataSet>
      <sheetData sheetId="0">
        <row r="6">
          <cell r="J6">
            <v>43544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="85" zoomScaleNormal="85" zoomScalePageLayoutView="0" workbookViewId="0" topLeftCell="A1">
      <selection activeCell="A21" sqref="A21"/>
    </sheetView>
  </sheetViews>
  <sheetFormatPr defaultColWidth="10.25390625" defaultRowHeight="12.75"/>
  <cols>
    <col min="1" max="1" width="33.00390625" style="1" customWidth="1"/>
    <col min="2" max="2" width="14.375" style="1" customWidth="1"/>
    <col min="3" max="3" width="14.625" style="1" customWidth="1"/>
    <col min="4" max="4" width="13.75390625" style="1" customWidth="1"/>
    <col min="5" max="5" width="9.625" style="1" bestFit="1" customWidth="1"/>
    <col min="6" max="6" width="13.625" style="1" customWidth="1"/>
    <col min="7" max="7" width="20.25390625" style="1" customWidth="1"/>
    <col min="8" max="8" width="15.00390625" style="1" customWidth="1"/>
    <col min="9" max="9" width="11.375" style="1" customWidth="1"/>
    <col min="10" max="16384" width="10.25390625" style="1" customWidth="1"/>
  </cols>
  <sheetData>
    <row r="1" ht="15">
      <c r="A1" s="3" t="s">
        <v>0</v>
      </c>
    </row>
    <row r="2" spans="1:5" ht="45">
      <c r="A2" s="4" t="s">
        <v>1</v>
      </c>
      <c r="B2" s="4" t="s">
        <v>2</v>
      </c>
      <c r="C2" s="4" t="s">
        <v>35</v>
      </c>
      <c r="D2" s="4" t="s">
        <v>3</v>
      </c>
      <c r="E2" s="8"/>
    </row>
    <row r="3" spans="1:8" ht="15.75">
      <c r="A3" s="11" t="s">
        <v>32</v>
      </c>
      <c r="B3" s="17">
        <v>1395</v>
      </c>
      <c r="C3" s="15">
        <v>-0.014830508474576232</v>
      </c>
      <c r="D3" s="15">
        <v>-0.10913851459224733</v>
      </c>
      <c r="E3" s="9"/>
      <c r="G3" s="2"/>
      <c r="H3" s="6"/>
    </row>
    <row r="4" spans="1:8" ht="15.75">
      <c r="A4" s="11" t="s">
        <v>31</v>
      </c>
      <c r="B4" s="17">
        <v>945</v>
      </c>
      <c r="C4" s="15">
        <v>0.03391684901531722</v>
      </c>
      <c r="D4" s="15">
        <v>-0.02637543787348029</v>
      </c>
      <c r="E4" s="9"/>
      <c r="H4" s="7"/>
    </row>
    <row r="5" spans="1:5" ht="15.75">
      <c r="A5" s="11" t="s">
        <v>4</v>
      </c>
      <c r="B5" s="17">
        <v>1842</v>
      </c>
      <c r="C5" s="15">
        <v>0.019369120088544634</v>
      </c>
      <c r="D5" s="15">
        <v>0.026526972804279847</v>
      </c>
      <c r="E5" s="9"/>
    </row>
    <row r="6" spans="1:5" ht="15.75">
      <c r="A6" s="11" t="s">
        <v>19</v>
      </c>
      <c r="B6" s="17">
        <v>308</v>
      </c>
      <c r="C6" s="15">
        <v>0.013157894736842035</v>
      </c>
      <c r="D6" s="15">
        <v>0.09608540925266906</v>
      </c>
      <c r="E6" s="9"/>
    </row>
    <row r="7" spans="1:8" ht="15.75">
      <c r="A7" s="11" t="s">
        <v>30</v>
      </c>
      <c r="B7" s="17">
        <v>15578</v>
      </c>
      <c r="C7" s="15">
        <v>0.024261950161088786</v>
      </c>
      <c r="D7" s="15">
        <v>0.11830581478822677</v>
      </c>
      <c r="G7" s="7"/>
      <c r="H7" s="6"/>
    </row>
    <row r="8" spans="1:8" ht="15.75">
      <c r="A8" s="11" t="s">
        <v>33</v>
      </c>
      <c r="B8" s="17">
        <v>4045</v>
      </c>
      <c r="C8" s="15">
        <v>0.018891687657430767</v>
      </c>
      <c r="D8" s="15">
        <v>0.05349515574539021</v>
      </c>
      <c r="G8" s="7"/>
      <c r="H8" s="6"/>
    </row>
    <row r="9" spans="1:4" ht="15">
      <c r="A9" s="10" t="s">
        <v>36</v>
      </c>
      <c r="B9" s="5"/>
      <c r="C9" s="5"/>
      <c r="D9" s="5"/>
    </row>
    <row r="10" spans="2:4" ht="15">
      <c r="B10" s="5"/>
      <c r="C10" s="5"/>
      <c r="D10" s="5"/>
    </row>
    <row r="12" s="3" customFormat="1" ht="15">
      <c r="A12" s="3" t="s">
        <v>5</v>
      </c>
    </row>
    <row r="13" spans="1:8" ht="45">
      <c r="A13" s="4" t="s">
        <v>6</v>
      </c>
      <c r="B13" s="4" t="s">
        <v>7</v>
      </c>
      <c r="C13" s="4" t="s">
        <v>34</v>
      </c>
      <c r="D13" s="4" t="s">
        <v>8</v>
      </c>
      <c r="E13" s="4" t="s">
        <v>9</v>
      </c>
      <c r="F13" s="4" t="s">
        <v>18</v>
      </c>
      <c r="G13" s="4" t="s">
        <v>35</v>
      </c>
      <c r="H13" s="4" t="s">
        <v>3</v>
      </c>
    </row>
    <row r="14" spans="1:8" ht="15.75">
      <c r="A14" s="11" t="s">
        <v>15</v>
      </c>
      <c r="B14" s="11" t="s">
        <v>14</v>
      </c>
      <c r="C14" s="11" t="s">
        <v>25</v>
      </c>
      <c r="D14" s="11" t="s">
        <v>16</v>
      </c>
      <c r="E14" s="16">
        <v>3.55</v>
      </c>
      <c r="F14" s="12">
        <v>393.2335</v>
      </c>
      <c r="G14" s="13">
        <v>0.026011560693641522</v>
      </c>
      <c r="H14" s="14">
        <v>-0.053333333333333344</v>
      </c>
    </row>
    <row r="15" spans="1:8" ht="15.75">
      <c r="A15" s="11" t="s">
        <v>13</v>
      </c>
      <c r="B15" s="11" t="s">
        <v>11</v>
      </c>
      <c r="C15" s="11" t="s">
        <v>24</v>
      </c>
      <c r="D15" s="11" t="s">
        <v>12</v>
      </c>
      <c r="E15" s="16">
        <v>19.87</v>
      </c>
      <c r="F15" s="12">
        <v>347.2954402031603</v>
      </c>
      <c r="G15" s="13">
        <v>-0.0045090180360721765</v>
      </c>
      <c r="H15" s="14">
        <v>0.13283922462941855</v>
      </c>
    </row>
    <row r="16" spans="1:8" ht="15.75">
      <c r="A16" s="11" t="s">
        <v>10</v>
      </c>
      <c r="B16" s="11" t="s">
        <v>11</v>
      </c>
      <c r="C16" s="11" t="s">
        <v>23</v>
      </c>
      <c r="D16" s="11" t="s">
        <v>12</v>
      </c>
      <c r="E16" s="16">
        <v>25</v>
      </c>
      <c r="F16" s="12">
        <v>141.08352144469526</v>
      </c>
      <c r="G16" s="13">
        <v>0.06609808102345416</v>
      </c>
      <c r="H16" s="14">
        <v>0.22549019607843146</v>
      </c>
    </row>
    <row r="17" spans="1:8" ht="15.75">
      <c r="A17" s="11" t="s">
        <v>21</v>
      </c>
      <c r="B17" s="11" t="s">
        <v>11</v>
      </c>
      <c r="C17" s="11" t="s">
        <v>28</v>
      </c>
      <c r="D17" s="11" t="s">
        <v>12</v>
      </c>
      <c r="E17" s="16">
        <v>15.4</v>
      </c>
      <c r="F17" s="12">
        <v>115.33661399548534</v>
      </c>
      <c r="G17" s="13">
        <v>-0.025316455696202556</v>
      </c>
      <c r="H17" s="14">
        <v>-0.012820512820512775</v>
      </c>
    </row>
    <row r="18" spans="1:8" ht="15.75">
      <c r="A18" s="11" t="s">
        <v>22</v>
      </c>
      <c r="B18" s="11" t="s">
        <v>11</v>
      </c>
      <c r="C18" s="11" t="s">
        <v>29</v>
      </c>
      <c r="D18" s="11" t="s">
        <v>12</v>
      </c>
      <c r="E18" s="16">
        <v>41</v>
      </c>
      <c r="F18" s="12">
        <v>55.53047404063206</v>
      </c>
      <c r="G18" s="13">
        <v>0</v>
      </c>
      <c r="H18" s="14">
        <v>-0.09691629955947134</v>
      </c>
    </row>
    <row r="19" spans="1:8" ht="15.75">
      <c r="A19" s="11" t="s">
        <v>17</v>
      </c>
      <c r="B19" s="11" t="s">
        <v>11</v>
      </c>
      <c r="C19" s="11" t="s">
        <v>26</v>
      </c>
      <c r="D19" s="11" t="s">
        <v>12</v>
      </c>
      <c r="E19" s="16">
        <v>3.25</v>
      </c>
      <c r="F19" s="12">
        <v>15.897855530474043</v>
      </c>
      <c r="G19" s="13">
        <v>0.031746031746031855</v>
      </c>
      <c r="H19" s="14">
        <v>-0.05523255813953487</v>
      </c>
    </row>
    <row r="20" spans="1:8" ht="15.75">
      <c r="A20" s="11" t="s">
        <v>20</v>
      </c>
      <c r="B20" s="11" t="s">
        <v>11</v>
      </c>
      <c r="C20" s="11" t="s">
        <v>27</v>
      </c>
      <c r="D20" s="11" t="s">
        <v>12</v>
      </c>
      <c r="E20" s="16">
        <v>0.85</v>
      </c>
      <c r="F20" s="12">
        <v>5.996049661399549</v>
      </c>
      <c r="G20" s="13">
        <v>-0.011627906976744207</v>
      </c>
      <c r="H20" s="14">
        <v>-0.03409090909090917</v>
      </c>
    </row>
    <row r="21" ht="15.75">
      <c r="A21" s="11" t="str">
        <f>A9</f>
        <v>Cтаном на 05.03.2023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Romario</dc:creator>
  <cp:keywords/>
  <dc:description/>
  <cp:lastModifiedBy>Acer</cp:lastModifiedBy>
  <cp:lastPrinted>2011-07-21T08:50:28Z</cp:lastPrinted>
  <dcterms:created xsi:type="dcterms:W3CDTF">2008-09-11T14:16:50Z</dcterms:created>
  <dcterms:modified xsi:type="dcterms:W3CDTF">2023-03-05T11:05:08Z</dcterms:modified>
  <cp:category/>
  <cp:version/>
  <cp:contentType/>
  <cp:contentStatus/>
</cp:coreProperties>
</file>