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<sst xmlns="http://schemas.openxmlformats.org/spreadsheetml/2006/main" count="160" uniqueCount="102">
  <si>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</si>
  <si>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</si>
  <si>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</si>
  <si>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</si>
  <si>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</si>
  <si>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</si>
  <si>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</si>
  <si>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</si>
  <si>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</si>
  <si>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</si>
  <si>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</si>
  <si>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</si>
  <si>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</si>
  <si>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</si>
  <si>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</si>
  <si>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</si>
  <si>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</si>
  <si>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</si>
  <si>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</si>
  <si>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</si>
  <si>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</si>
  <si>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</si>
  <si>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</si>
  <si>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</si>
  <si>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</si>
  <si>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</si>
  <si>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</si>
  <si>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</si>
  <si>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</si>
  <si>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</si>
  <si>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</si>
  <si>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</si>
  <si>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</si>
  <si>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</si>
  <si>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</si>
  <si>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</si>
  <si>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</si>
  <si>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</si>
  <si>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</si>
  <si>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</si>
  <si>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</si>
  <si>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</si>
  <si>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</si>
  <si>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</si>
  <si>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</si>
  <si>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</si>
  <si>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</si>
  <si>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</si>
  <si>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</si>
  <si>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</si>
  <si>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</si>
  <si>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</si>
  <si>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</si>
  <si>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</si>
  <si>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</si>
  <si>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</si>
  <si>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</si>
  <si>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</si>
  <si>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</si>
  <si>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</si>
  <si>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</si>
  <si>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</si>
  <si>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</si>
  <si>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</si>
  <si>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</si>
  <si>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</si>
  <si>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</si>
  <si>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</si>
  <si>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</si>
  <si>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</si>
  <si>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</si>
  <si>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</si>
  <si>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</si>
  <si>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</si>
  <si>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</si>
  <si>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</si>
  <si>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</si>
  <si>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</si>
  <si>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</si>
  <si>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</si>
  <si>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</si>
  <si>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</si>
  <si>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</si>
  <si>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</si>
  <si>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</si>
  <si>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</si>
  <si>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</si>
  <si>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</si>
  <si>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</si>
  <si>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</si>
  <si>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</si>
  <si>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</si>
  <si>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</si>
  <si>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</si>
  <si>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</si>
  <si>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</si>
  <si>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</si>
  <si>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</si>
  <si>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</si>
  <si>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</si>
  <si>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</si>
  <si>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31 травня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</si>
</sst>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101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79</v>
      </c>
      <c r="C7" s="113">
        <v>0.092</v>
      </c>
      <c r="D7" s="14">
        <v>4.27</v>
      </c>
      <c r="E7" s="113">
        <f aca="true" t="shared" si="0" ref="E7:F9">C7*39.3683</f>
        <v>3.6218836</v>
      </c>
      <c r="F7" s="13">
        <f>D7*39.3683</f>
        <v>168.10264099999998</v>
      </c>
    </row>
    <row r="8" spans="2:6" s="6" customFormat="1" ht="15">
      <c r="B8" s="24" t="s">
        <v>92</v>
      </c>
      <c r="C8" s="113">
        <v>0.092</v>
      </c>
      <c r="D8" s="14">
        <v>4.35</v>
      </c>
      <c r="E8" s="113">
        <f t="shared" si="0"/>
        <v>3.6218836</v>
      </c>
      <c r="F8" s="13">
        <f t="shared" si="0"/>
        <v>171.25210499999997</v>
      </c>
    </row>
    <row r="9" spans="2:17" s="6" customFormat="1" ht="15">
      <c r="B9" s="24" t="s">
        <v>99</v>
      </c>
      <c r="C9" s="113">
        <v>0.084</v>
      </c>
      <c r="D9" s="14">
        <v>4.434</v>
      </c>
      <c r="E9" s="113">
        <f t="shared" si="0"/>
        <v>3.3069372</v>
      </c>
      <c r="F9" s="13">
        <f>D9*39.3683</f>
        <v>174.5590422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1">
        <v>0.45</v>
      </c>
      <c r="D12" s="13">
        <v>165.75</v>
      </c>
      <c r="E12" s="131">
        <f aca="true" t="shared" si="1" ref="E12:F14">C12/$D$86</f>
        <v>0.5028494803888702</v>
      </c>
      <c r="F12" s="71">
        <f t="shared" si="1"/>
        <v>185.2162252765672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15">
        <v>1.7</v>
      </c>
      <c r="D13" s="13">
        <v>179.5</v>
      </c>
      <c r="E13" s="115">
        <f t="shared" si="1"/>
        <v>1.8996535925801765</v>
      </c>
      <c r="F13" s="71">
        <f t="shared" si="1"/>
        <v>200.58107051067157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3">
        <v>0</v>
      </c>
      <c r="D14" s="13">
        <v>177.5</v>
      </c>
      <c r="E14" s="133">
        <f t="shared" si="1"/>
        <v>0</v>
      </c>
      <c r="F14" s="71">
        <f t="shared" si="1"/>
        <v>198.34618393116548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0">
        <v>0</v>
      </c>
      <c r="D17" s="87">
        <v>24500</v>
      </c>
      <c r="E17" s="133">
        <f>C17/$D$87</f>
        <v>0</v>
      </c>
      <c r="F17" s="71">
        <f aca="true" t="shared" si="2" ref="E17:F19">D17/$D$87</f>
        <v>226.4325323475046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61">
        <v>630</v>
      </c>
      <c r="D18" s="87">
        <v>25330</v>
      </c>
      <c r="E18" s="115">
        <f t="shared" si="2"/>
        <v>5.8225508317929755</v>
      </c>
      <c r="F18" s="71">
        <f t="shared" si="2"/>
        <v>234.1035120147874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61">
        <v>620</v>
      </c>
      <c r="D19" s="87">
        <v>24510</v>
      </c>
      <c r="E19" s="115">
        <f t="shared" si="2"/>
        <v>5.730129390018484</v>
      </c>
      <c r="F19" s="71">
        <f t="shared" si="2"/>
        <v>226.5249537892791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3">
        <v>0.114</v>
      </c>
      <c r="D22" s="14">
        <v>5.056</v>
      </c>
      <c r="E22" s="113">
        <f aca="true" t="shared" si="3" ref="E22:F24">C22*36.7437</f>
        <v>4.1887818</v>
      </c>
      <c r="F22" s="13">
        <f t="shared" si="3"/>
        <v>185.7761472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3">
        <v>0.124</v>
      </c>
      <c r="D23" s="14">
        <v>5.116</v>
      </c>
      <c r="E23" s="113">
        <f t="shared" si="3"/>
        <v>4.5562188</v>
      </c>
      <c r="F23" s="13">
        <f t="shared" si="3"/>
        <v>187.98076919999997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3">
        <v>0.122</v>
      </c>
      <c r="D24" s="75">
        <v>5.252</v>
      </c>
      <c r="E24" s="113">
        <f t="shared" si="3"/>
        <v>4.4827314</v>
      </c>
      <c r="F24" s="13">
        <f t="shared" si="3"/>
        <v>192.97791239999998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15">
        <v>0.13</v>
      </c>
      <c r="D27" s="71">
        <v>185.5</v>
      </c>
      <c r="E27" s="115">
        <f aca="true" t="shared" si="4" ref="E27:F29">C27/$D$86</f>
        <v>0.14526762766789586</v>
      </c>
      <c r="F27" s="71">
        <f>D27/$D$86</f>
        <v>207.28573024918984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3">
        <v>0</v>
      </c>
      <c r="D28" s="13">
        <v>188.75</v>
      </c>
      <c r="E28" s="133">
        <f t="shared" si="4"/>
        <v>0</v>
      </c>
      <c r="F28" s="71">
        <f t="shared" si="4"/>
        <v>210.91742094088724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5">
        <v>0.39</v>
      </c>
      <c r="D29" s="13">
        <v>190.75</v>
      </c>
      <c r="E29" s="115">
        <f>C29/$D$86</f>
        <v>0.4358028830036876</v>
      </c>
      <c r="F29" s="71">
        <f t="shared" si="4"/>
        <v>213.15230752039332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31">
        <v>0.54</v>
      </c>
      <c r="D32" s="13">
        <v>370</v>
      </c>
      <c r="E32" s="131">
        <f aca="true" t="shared" si="5" ref="E32:F34">C32/$D$86</f>
        <v>0.6034193764666443</v>
      </c>
      <c r="F32" s="71">
        <f t="shared" si="5"/>
        <v>413.4540172086266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31">
        <v>0.4</v>
      </c>
      <c r="D33" s="13">
        <v>372.25</v>
      </c>
      <c r="E33" s="131">
        <f t="shared" si="5"/>
        <v>0.44697731590121803</v>
      </c>
      <c r="F33" s="71">
        <f>D33/$D$86</f>
        <v>415.968264610571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1">
        <v>0.4</v>
      </c>
      <c r="D34" s="66">
        <v>374</v>
      </c>
      <c r="E34" s="131">
        <f t="shared" si="5"/>
        <v>0.44697731590121803</v>
      </c>
      <c r="F34" s="71">
        <f t="shared" si="5"/>
        <v>417.92379036763884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3">
        <v>0.034</v>
      </c>
      <c r="D37" s="75">
        <v>3.154</v>
      </c>
      <c r="E37" s="113">
        <f aca="true" t="shared" si="6" ref="E37:F39">C37*58.0164</f>
        <v>1.9725576</v>
      </c>
      <c r="F37" s="71">
        <f t="shared" si="6"/>
        <v>182.98372559999999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6">
        <v>0.014</v>
      </c>
      <c r="D38" s="75">
        <v>3</v>
      </c>
      <c r="E38" s="116">
        <f t="shared" si="6"/>
        <v>0.8122296</v>
      </c>
      <c r="F38" s="71">
        <f t="shared" si="6"/>
        <v>174.04919999999998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3">
        <v>0.014</v>
      </c>
      <c r="D39" s="75">
        <v>2.88</v>
      </c>
      <c r="E39" s="113">
        <f t="shared" si="6"/>
        <v>0.8122296</v>
      </c>
      <c r="F39" s="71">
        <f t="shared" si="6"/>
        <v>167.087232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3">
        <v>0.112</v>
      </c>
      <c r="D42" s="75">
        <v>8.76</v>
      </c>
      <c r="E42" s="113">
        <f aca="true" t="shared" si="7" ref="E42:F44">C42*36.7437</f>
        <v>4.1152944</v>
      </c>
      <c r="F42" s="71">
        <f t="shared" si="7"/>
        <v>321.87481199999996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3">
        <v>0.11</v>
      </c>
      <c r="D43" s="75">
        <v>8.846</v>
      </c>
      <c r="E43" s="113">
        <f t="shared" si="7"/>
        <v>4.0418069999999995</v>
      </c>
      <c r="F43" s="71">
        <f t="shared" si="7"/>
        <v>325.03477019999997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3">
        <v>0.102</v>
      </c>
      <c r="D44" s="75">
        <v>8.914</v>
      </c>
      <c r="E44" s="113">
        <f t="shared" si="7"/>
        <v>3.7478573999999996</v>
      </c>
      <c r="F44" s="71">
        <f t="shared" si="7"/>
        <v>327.53334179999996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79</v>
      </c>
      <c r="C52" s="113">
        <v>6.1</v>
      </c>
      <c r="D52" s="76">
        <v>321.3</v>
      </c>
      <c r="E52" s="113">
        <f aca="true" t="shared" si="8" ref="E52:F54">C52*1.1023</f>
        <v>6.72403</v>
      </c>
      <c r="F52" s="76">
        <f t="shared" si="8"/>
        <v>354.16899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3">
        <v>6</v>
      </c>
      <c r="D53" s="76">
        <v>322.5</v>
      </c>
      <c r="E53" s="113">
        <f t="shared" si="8"/>
        <v>6.6138</v>
      </c>
      <c r="F53" s="76">
        <f t="shared" si="8"/>
        <v>355.49175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3">
        <v>6</v>
      </c>
      <c r="D54" s="76">
        <v>324</v>
      </c>
      <c r="E54" s="113">
        <f>C54*1.1023</f>
        <v>6.6138</v>
      </c>
      <c r="F54" s="76">
        <f t="shared" si="8"/>
        <v>357.14520000000005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1">
        <v>0.19</v>
      </c>
      <c r="D57" s="71">
        <v>27.9</v>
      </c>
      <c r="E57" s="131">
        <f aca="true" t="shared" si="9" ref="E57:F59">C57/454*1000</f>
        <v>0.4185022026431718</v>
      </c>
      <c r="F57" s="71">
        <f t="shared" si="9"/>
        <v>61.453744493392065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31">
        <v>0.18</v>
      </c>
      <c r="D58" s="71">
        <v>27.69</v>
      </c>
      <c r="E58" s="131">
        <f t="shared" si="9"/>
        <v>0.3964757709251101</v>
      </c>
      <c r="F58" s="71">
        <f t="shared" si="9"/>
        <v>60.991189427312776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31">
        <v>0.16</v>
      </c>
      <c r="D59" s="71">
        <v>27.8</v>
      </c>
      <c r="E59" s="131">
        <f t="shared" si="9"/>
        <v>0.3524229074889868</v>
      </c>
      <c r="F59" s="71">
        <f t="shared" si="9"/>
        <v>61.23348017621146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3">
        <v>0.205</v>
      </c>
      <c r="D62" s="75">
        <v>11.46</v>
      </c>
      <c r="E62" s="113">
        <f aca="true" t="shared" si="10" ref="E62:F64">C62*22.026</f>
        <v>4.51533</v>
      </c>
      <c r="F62" s="71">
        <f t="shared" si="10"/>
        <v>252.41796000000002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3">
        <v>0.15</v>
      </c>
      <c r="D63" s="75">
        <v>11.63</v>
      </c>
      <c r="E63" s="113">
        <f t="shared" si="10"/>
        <v>3.3039</v>
      </c>
      <c r="F63" s="71">
        <f t="shared" si="10"/>
        <v>256.16238000000004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3">
        <v>0.195</v>
      </c>
      <c r="D64" s="75">
        <v>11.605</v>
      </c>
      <c r="E64" s="113">
        <f t="shared" si="10"/>
        <v>4.29507</v>
      </c>
      <c r="F64" s="71">
        <f t="shared" si="10"/>
        <v>255.61173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78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3">
        <v>0.003</v>
      </c>
      <c r="D67" s="75">
        <v>1.517</v>
      </c>
      <c r="E67" s="113">
        <f aca="true" t="shared" si="11" ref="E67:F69">C67/3.785</f>
        <v>0.0007926023778071334</v>
      </c>
      <c r="F67" s="71">
        <f t="shared" si="11"/>
        <v>0.4007926023778071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3">
        <v>0.029</v>
      </c>
      <c r="D68" s="75">
        <v>1.512</v>
      </c>
      <c r="E68" s="113">
        <f t="shared" si="11"/>
        <v>0.007661822985468957</v>
      </c>
      <c r="F68" s="71">
        <f t="shared" si="11"/>
        <v>0.39947159841479524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3">
        <v>0.03</v>
      </c>
      <c r="D69" s="75">
        <v>1.516</v>
      </c>
      <c r="E69" s="113">
        <f t="shared" si="11"/>
        <v>0.007926023778071334</v>
      </c>
      <c r="F69" s="71">
        <f t="shared" si="11"/>
        <v>0.40052840158520475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28">
        <v>0.001</v>
      </c>
      <c r="D72" s="125">
        <v>1.014</v>
      </c>
      <c r="E72" s="128">
        <f>C72/454*100</f>
        <v>0.00022026431718061672</v>
      </c>
      <c r="F72" s="77">
        <f>D72/454*1000</f>
        <v>2.2334801762114536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39">
        <v>0.001</v>
      </c>
      <c r="D73" s="125">
        <v>1.04</v>
      </c>
      <c r="E73" s="139">
        <f>C73/454*100</f>
        <v>0.00022026431718061672</v>
      </c>
      <c r="F73" s="77">
        <f>D73/454*1000</f>
        <v>2.290748898678414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39">
        <v>0.00525</v>
      </c>
      <c r="D74" s="125">
        <v>1.05025</v>
      </c>
      <c r="E74" s="139">
        <f>C74/454*100</f>
        <v>0.001156387665198238</v>
      </c>
      <c r="F74" s="77">
        <f>D74/454*1000</f>
        <v>2.3133259911894273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7">
        <v>0.0034</v>
      </c>
      <c r="D77" s="126">
        <v>0.1208</v>
      </c>
      <c r="E77" s="117">
        <f aca="true" t="shared" si="12" ref="E77:F79">C77/454*1000000</f>
        <v>7.488986784140969</v>
      </c>
      <c r="F77" s="71">
        <f t="shared" si="12"/>
        <v>266.079295154185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7">
        <v>0.0025</v>
      </c>
      <c r="D78" s="126">
        <v>0.123</v>
      </c>
      <c r="E78" s="117">
        <f t="shared" si="12"/>
        <v>5.506607929515419</v>
      </c>
      <c r="F78" s="71">
        <f t="shared" si="12"/>
        <v>270.9251101321586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7">
        <v>0.0016</v>
      </c>
      <c r="D79" s="126" t="s">
        <v>72</v>
      </c>
      <c r="E79" s="117">
        <f t="shared" si="12"/>
        <v>3.524229074889868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1.1175</v>
      </c>
      <c r="F85" s="138">
        <v>0.0092</v>
      </c>
      <c r="G85" s="138">
        <v>1.2639</v>
      </c>
      <c r="H85" s="138">
        <v>1.0015</v>
      </c>
      <c r="I85" s="138">
        <v>0.741</v>
      </c>
      <c r="J85" s="138">
        <v>0.6946</v>
      </c>
      <c r="K85" s="138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0.8949</v>
      </c>
      <c r="E86" s="138" t="s">
        <v>72</v>
      </c>
      <c r="F86" s="138">
        <v>0.0083</v>
      </c>
      <c r="G86" s="138">
        <v>1.131</v>
      </c>
      <c r="H86" s="138">
        <v>0.8962</v>
      </c>
      <c r="I86" s="138">
        <v>0.6631</v>
      </c>
      <c r="J86" s="138">
        <v>0.6216</v>
      </c>
      <c r="K86" s="138">
        <v>0.1142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108.2</v>
      </c>
      <c r="E87" s="138">
        <v>120.9135</v>
      </c>
      <c r="F87" s="138" t="s">
        <v>72</v>
      </c>
      <c r="G87" s="138">
        <v>136.754</v>
      </c>
      <c r="H87" s="138">
        <v>108.3625</v>
      </c>
      <c r="I87" s="138">
        <v>80.1719</v>
      </c>
      <c r="J87" s="138">
        <v>75.1557</v>
      </c>
      <c r="K87" s="138">
        <v>13.803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0.7912</v>
      </c>
      <c r="E88" s="138">
        <v>0.8842</v>
      </c>
      <c r="F88" s="138">
        <v>0.0073</v>
      </c>
      <c r="G88" s="138" t="s">
        <v>72</v>
      </c>
      <c r="H88" s="138">
        <v>0.7924</v>
      </c>
      <c r="I88" s="138">
        <v>0.5862</v>
      </c>
      <c r="J88" s="138">
        <v>0.5496</v>
      </c>
      <c r="K88" s="138">
        <v>0.1009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0.9985</v>
      </c>
      <c r="E89" s="138">
        <v>1.1158</v>
      </c>
      <c r="F89" s="138">
        <v>0.0092</v>
      </c>
      <c r="G89" s="138">
        <v>1.262</v>
      </c>
      <c r="H89" s="138" t="s">
        <v>72</v>
      </c>
      <c r="I89" s="138">
        <v>0.7398</v>
      </c>
      <c r="J89" s="138">
        <v>0.6936</v>
      </c>
      <c r="K89" s="138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1.3496</v>
      </c>
      <c r="E90" s="138">
        <v>1.5082</v>
      </c>
      <c r="F90" s="138">
        <v>0.0125</v>
      </c>
      <c r="G90" s="138">
        <v>1.7058</v>
      </c>
      <c r="H90" s="138">
        <v>1.3516</v>
      </c>
      <c r="I90" s="138" t="s">
        <v>72</v>
      </c>
      <c r="J90" s="138">
        <v>0.9374</v>
      </c>
      <c r="K90" s="138">
        <v>0.1722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1.4397</v>
      </c>
      <c r="E91" s="138">
        <v>1.6088</v>
      </c>
      <c r="F91" s="138">
        <v>0.0133</v>
      </c>
      <c r="G91" s="138">
        <v>1.8196</v>
      </c>
      <c r="H91" s="138">
        <v>1.4418</v>
      </c>
      <c r="I91" s="138">
        <v>1.0667</v>
      </c>
      <c r="J91" s="138" t="s">
        <v>72</v>
      </c>
      <c r="K91" s="138">
        <v>0.1837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7.8389</v>
      </c>
      <c r="E92" s="138">
        <v>8.76</v>
      </c>
      <c r="F92" s="138">
        <v>0.0725</v>
      </c>
      <c r="G92" s="138">
        <v>9.9076</v>
      </c>
      <c r="H92" s="138">
        <v>7.8507</v>
      </c>
      <c r="I92" s="138">
        <v>5.8083</v>
      </c>
      <c r="J92" s="138">
        <v>5.4449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0.894854586129754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7"/>
      <c r="D123" s="149"/>
      <c r="E123" s="149"/>
      <c r="F123" s="148"/>
      <c r="G123" s="119"/>
      <c r="H123" s="119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9"/>
      <c r="H124" s="119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9"/>
      <c r="H125" s="119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9"/>
      <c r="H126" s="119"/>
    </row>
    <row r="127" spans="2:8" ht="15" customHeight="1">
      <c r="B127" s="142"/>
      <c r="C127" s="145"/>
      <c r="D127" s="146"/>
      <c r="E127" s="145"/>
      <c r="F127" s="146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2019-06-03T06:03:25Z</dcterms:modified>
  <cp:category/>
  <cp:version/>
  <cp:contentType/>
  <cp:contentStatus/>
</cp:coreProperties>
</file>