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<sst xmlns="http://schemas.openxmlformats.org/spreadsheetml/2006/main" count="160" uniqueCount="107">
  <si>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</si>
  <si>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</si>
  <si>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</si>
  <si>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</si>
  <si>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</si>
  <si>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</si>
  <si>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</si>
  <si>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</si>
  <si>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</si>
  <si>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</si>
  <si>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</si>
  <si>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</si>
  <si>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</si>
  <si>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</si>
  <si>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</si>
  <si>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</si>
  <si>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</si>
  <si>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</si>
  <si>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</si>
  <si>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</si>
  <si>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</si>
  <si>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</si>
  <si>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</si>
  <si>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</si>
  <si>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</si>
  <si>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</si>
  <si>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</si>
  <si>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</si>
  <si>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</si>
  <si>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</si>
  <si>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</si>
  <si>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</si>
  <si>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</si>
  <si>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</si>
  <si>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</si>
  <si>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</si>
  <si>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</si>
  <si>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</si>
  <si>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</si>
  <si>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</si>
  <si>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</si>
  <si>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</si>
  <si>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</si>
  <si>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</si>
  <si>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</si>
  <si>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</si>
  <si>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</si>
  <si>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</si>
  <si>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</si>
  <si>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</si>
  <si>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</si>
  <si>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</si>
  <si>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</si>
  <si>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</si>
  <si>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</si>
  <si>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</si>
  <si>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</si>
  <si>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</si>
  <si>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</si>
  <si>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</si>
  <si>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</si>
  <si>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</si>
  <si>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</si>
  <si>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</si>
  <si>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</si>
  <si>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</si>
  <si>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</si>
  <si>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</si>
  <si>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</si>
  <si>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</si>
  <si>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</si>
  <si>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</si>
  <si>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</si>
  <si>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</si>
  <si>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</si>
  <si>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</si>
  <si>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</si>
  <si>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</si>
  <si>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</si>
  <si>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</si>
  <si>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</si>
  <si>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</si>
  <si>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</si>
  <si>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</si>
  <si>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</si>
  <si>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</si>
  <si>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</si>
  <si>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</si>
  <si>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</si>
  <si>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</si>
  <si>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</si>
  <si>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</si>
  <si>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</si>
  <si>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</si>
  <si>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</si>
  <si>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</si>
  <si>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</si>
  <si>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</si>
  <si>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</si>
  <si>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</si>
  <si>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</si>
  <si>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</si>
  <si>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</si>
  <si>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</si>
  <si>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</si>
  <si>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</si>
  <si>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31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</si>
</sst>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106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88</v>
      </c>
      <c r="C7" s="142">
        <v>0.066</v>
      </c>
      <c r="D7" s="14">
        <v>3.64</v>
      </c>
      <c r="E7" s="142">
        <f aca="true" t="shared" si="0" ref="E7:F9">C7*39.3683</f>
        <v>2.5983078</v>
      </c>
      <c r="F7" s="13">
        <f t="shared" si="0"/>
        <v>143.300612</v>
      </c>
    </row>
    <row r="8" spans="2:6" s="6" customFormat="1" ht="15">
      <c r="B8" s="25" t="s">
        <v>93</v>
      </c>
      <c r="C8" s="142">
        <v>0.066</v>
      </c>
      <c r="D8" s="14">
        <v>3.714</v>
      </c>
      <c r="E8" s="142">
        <f t="shared" si="0"/>
        <v>2.5983078</v>
      </c>
      <c r="F8" s="13">
        <f t="shared" si="0"/>
        <v>146.21386619999998</v>
      </c>
    </row>
    <row r="9" spans="2:17" s="6" customFormat="1" ht="15">
      <c r="B9" s="25" t="s">
        <v>102</v>
      </c>
      <c r="C9" s="142">
        <v>0.07</v>
      </c>
      <c r="D9" s="14">
        <v>3.796</v>
      </c>
      <c r="E9" s="142">
        <f t="shared" si="0"/>
        <v>2.7557810000000003</v>
      </c>
      <c r="F9" s="13">
        <f t="shared" si="0"/>
        <v>149.4420668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41">
        <v>0.88</v>
      </c>
      <c r="D12" s="13">
        <v>172.5</v>
      </c>
      <c r="E12" s="141">
        <f>C12/$D$86</f>
        <v>0.9391675560298826</v>
      </c>
      <c r="F12" s="77">
        <f>D12/D86</f>
        <v>184.09818569903948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41">
        <v>0.86</v>
      </c>
      <c r="D13" s="13">
        <v>176.75</v>
      </c>
      <c r="E13" s="141">
        <f>C13/$D$86</f>
        <v>0.9178228388473852</v>
      </c>
      <c r="F13" s="77">
        <f>D13/D86</f>
        <v>188.63393810032017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41">
        <v>0.45</v>
      </c>
      <c r="D14" s="13">
        <v>169.25</v>
      </c>
      <c r="E14" s="141">
        <f>C14/$D$86</f>
        <v>0.48025613660618993</v>
      </c>
      <c r="F14" s="77">
        <f>D14/D86</f>
        <v>180.62966915688366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83</v>
      </c>
      <c r="D16" s="149"/>
      <c r="E16" s="152" t="s">
        <v>6</v>
      </c>
      <c r="F16" s="153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38">
        <v>20</v>
      </c>
      <c r="D17" s="100">
        <v>20770</v>
      </c>
      <c r="E17" s="138">
        <f aca="true" t="shared" si="1" ref="E17:F19">C17/$D$87</f>
        <v>0.17942047187584104</v>
      </c>
      <c r="F17" s="77">
        <f t="shared" si="1"/>
        <v>186.3281600430609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38">
        <v>10</v>
      </c>
      <c r="D18" s="100">
        <v>21130</v>
      </c>
      <c r="E18" s="138">
        <f t="shared" si="1"/>
        <v>0.08971023593792052</v>
      </c>
      <c r="F18" s="77">
        <f t="shared" si="1"/>
        <v>189.55772853682606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70">
        <v>0</v>
      </c>
      <c r="D19" s="100">
        <v>21000</v>
      </c>
      <c r="E19" s="170">
        <f t="shared" si="1"/>
        <v>0</v>
      </c>
      <c r="F19" s="77">
        <f t="shared" si="1"/>
        <v>188.3914954696331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88</v>
      </c>
      <c r="C22" s="142">
        <v>0.054</v>
      </c>
      <c r="D22" s="14">
        <v>4.264</v>
      </c>
      <c r="E22" s="142">
        <f aca="true" t="shared" si="2" ref="E22:F24">C22*36.7437</f>
        <v>1.9841597999999998</v>
      </c>
      <c r="F22" s="13">
        <f t="shared" si="2"/>
        <v>156.6751368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93</v>
      </c>
      <c r="C23" s="142">
        <v>0.05</v>
      </c>
      <c r="D23" s="14">
        <v>4.392</v>
      </c>
      <c r="E23" s="142">
        <f t="shared" si="2"/>
        <v>1.8371849999999998</v>
      </c>
      <c r="F23" s="13">
        <f t="shared" si="2"/>
        <v>161.3783304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102</v>
      </c>
      <c r="C24" s="142">
        <v>0.042</v>
      </c>
      <c r="D24" s="104">
        <v>4.536</v>
      </c>
      <c r="E24" s="142">
        <f t="shared" si="2"/>
        <v>1.5432354</v>
      </c>
      <c r="F24" s="13">
        <f t="shared" si="2"/>
        <v>166.66942319999998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41">
        <v>0.92</v>
      </c>
      <c r="D27" s="77">
        <v>165.25</v>
      </c>
      <c r="E27" s="141">
        <f>C27/$D$86</f>
        <v>0.9818569903948773</v>
      </c>
      <c r="F27" s="77">
        <f>D27/D86</f>
        <v>176.36072572038418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41">
        <v>1.35</v>
      </c>
      <c r="D28" s="13">
        <v>168.75</v>
      </c>
      <c r="E28" s="141">
        <f>C28/$D$86</f>
        <v>1.44076840981857</v>
      </c>
      <c r="F28" s="77">
        <f>D28/D86</f>
        <v>180.09605122732123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41">
        <v>1.17</v>
      </c>
      <c r="D29" s="13">
        <v>172.5</v>
      </c>
      <c r="E29" s="141">
        <f>C29/$D$86</f>
        <v>1.2486659551760937</v>
      </c>
      <c r="F29" s="77">
        <f>D29/D86</f>
        <v>184.09818569903948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8">
        <v>0.63</v>
      </c>
      <c r="D32" s="13">
        <v>393</v>
      </c>
      <c r="E32" s="138">
        <f>C32/$D$86</f>
        <v>0.6723585912486659</v>
      </c>
      <c r="F32" s="77">
        <f>D32/D86</f>
        <v>419.42369263607253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38">
        <v>0.68</v>
      </c>
      <c r="D33" s="13">
        <v>362.75</v>
      </c>
      <c r="E33" s="138">
        <f>C33/$D$86</f>
        <v>0.7257203842049093</v>
      </c>
      <c r="F33" s="77">
        <f>D33/$D$86</f>
        <v>387.1398078975453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38">
        <v>0.68</v>
      </c>
      <c r="D34" s="72">
        <v>365.5</v>
      </c>
      <c r="E34" s="138">
        <f>C34/$D$86</f>
        <v>0.7257203842049093</v>
      </c>
      <c r="F34" s="77">
        <f>D34/$D$86</f>
        <v>390.0747065101387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7">
        <v>0.03</v>
      </c>
      <c r="D37" s="81">
        <v>2.232</v>
      </c>
      <c r="E37" s="137">
        <f aca="true" t="shared" si="3" ref="E37:F39">C37*58.0164</f>
        <v>1.740492</v>
      </c>
      <c r="F37" s="77">
        <f t="shared" si="3"/>
        <v>129.4926048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7">
        <v>0.004</v>
      </c>
      <c r="D38" s="81">
        <v>2.202</v>
      </c>
      <c r="E38" s="137">
        <f t="shared" si="3"/>
        <v>0.23206559999999998</v>
      </c>
      <c r="F38" s="77">
        <f t="shared" si="3"/>
        <v>127.75211279999999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37">
        <v>0.016</v>
      </c>
      <c r="D39" s="81">
        <v>2.194</v>
      </c>
      <c r="E39" s="137">
        <f t="shared" si="3"/>
        <v>0.9282623999999999</v>
      </c>
      <c r="F39" s="77">
        <f t="shared" si="3"/>
        <v>127.2879816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7">
        <v>0.17</v>
      </c>
      <c r="D42" s="81">
        <v>9.45</v>
      </c>
      <c r="E42" s="137">
        <f aca="true" t="shared" si="4" ref="E42:F44">C42*36.7437</f>
        <v>6.246429</v>
      </c>
      <c r="F42" s="77">
        <f t="shared" si="4"/>
        <v>347.2279649999999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37">
        <v>0.162</v>
      </c>
      <c r="D43" s="81">
        <v>9.57</v>
      </c>
      <c r="E43" s="137">
        <f t="shared" si="4"/>
        <v>5.9524794</v>
      </c>
      <c r="F43" s="77">
        <f t="shared" si="4"/>
        <v>351.637209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37">
        <v>0.156</v>
      </c>
      <c r="D44" s="81">
        <v>9.582</v>
      </c>
      <c r="E44" s="137">
        <f t="shared" si="4"/>
        <v>5.7320172</v>
      </c>
      <c r="F44" s="77">
        <f t="shared" si="4"/>
        <v>352.0781334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82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71">
        <v>100</v>
      </c>
      <c r="D47" s="101">
        <v>51300</v>
      </c>
      <c r="E47" s="137">
        <f aca="true" t="shared" si="5" ref="E47:F49">C47/$D$87</f>
        <v>0.8971023593792051</v>
      </c>
      <c r="F47" s="77">
        <f t="shared" si="5"/>
        <v>460.21351036153226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6">
        <v>0</v>
      </c>
      <c r="D48" s="101">
        <v>47700</v>
      </c>
      <c r="E48" s="147">
        <f t="shared" si="5"/>
        <v>0</v>
      </c>
      <c r="F48" s="77">
        <f t="shared" si="5"/>
        <v>427.91782542388086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6">
        <v>0</v>
      </c>
      <c r="D49" s="101">
        <v>49300</v>
      </c>
      <c r="E49" s="147">
        <f t="shared" si="5"/>
        <v>0</v>
      </c>
      <c r="F49" s="77">
        <f t="shared" si="5"/>
        <v>442.2714631739482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88</v>
      </c>
      <c r="C52" s="137">
        <v>6.5</v>
      </c>
      <c r="D52" s="82">
        <v>308.6</v>
      </c>
      <c r="E52" s="137">
        <f aca="true" t="shared" si="6" ref="E52:F54">C52*1.1023</f>
        <v>7.16495</v>
      </c>
      <c r="F52" s="82">
        <f t="shared" si="6"/>
        <v>340.16978000000006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7">
        <v>6.5</v>
      </c>
      <c r="D53" s="82">
        <v>311.3</v>
      </c>
      <c r="E53" s="137">
        <f t="shared" si="6"/>
        <v>7.16495</v>
      </c>
      <c r="F53" s="82">
        <f t="shared" si="6"/>
        <v>343.14599000000004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37">
        <v>6.2</v>
      </c>
      <c r="D54" s="122">
        <v>311.8</v>
      </c>
      <c r="E54" s="137">
        <f t="shared" si="6"/>
        <v>6.8342600000000004</v>
      </c>
      <c r="F54" s="82">
        <f t="shared" si="6"/>
        <v>343.69714000000005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8">
        <v>0.23</v>
      </c>
      <c r="D57" s="77">
        <v>31.8</v>
      </c>
      <c r="E57" s="138">
        <f aca="true" t="shared" si="7" ref="E57:F59">C57/454*1000</f>
        <v>0.5066079295154184</v>
      </c>
      <c r="F57" s="77">
        <f t="shared" si="7"/>
        <v>70.04405286343612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8">
        <v>0.22</v>
      </c>
      <c r="D58" s="77">
        <v>32.09</v>
      </c>
      <c r="E58" s="138">
        <f t="shared" si="7"/>
        <v>0.4845814977973568</v>
      </c>
      <c r="F58" s="77">
        <f t="shared" si="7"/>
        <v>70.68281938325991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38">
        <v>0.2</v>
      </c>
      <c r="D59" s="77">
        <v>32.21</v>
      </c>
      <c r="E59" s="138">
        <f t="shared" si="7"/>
        <v>0.4405286343612335</v>
      </c>
      <c r="F59" s="77">
        <f t="shared" si="7"/>
        <v>70.94713656387665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2">
        <v>0.05</v>
      </c>
      <c r="D62" s="81">
        <v>9.885</v>
      </c>
      <c r="E62" s="142">
        <f aca="true" t="shared" si="8" ref="E62:F64">C62*22.026</f>
        <v>1.1013</v>
      </c>
      <c r="F62" s="77">
        <f t="shared" si="8"/>
        <v>217.72701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2">
        <v>0.045</v>
      </c>
      <c r="D63" s="81">
        <v>10.155</v>
      </c>
      <c r="E63" s="142">
        <f t="shared" si="8"/>
        <v>0.99117</v>
      </c>
      <c r="F63" s="77">
        <f t="shared" si="8"/>
        <v>223.67403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102</v>
      </c>
      <c r="C64" s="142">
        <v>0.04</v>
      </c>
      <c r="D64" s="81">
        <v>10.445</v>
      </c>
      <c r="E64" s="142">
        <f t="shared" si="8"/>
        <v>0.88104</v>
      </c>
      <c r="F64" s="77">
        <f t="shared" si="8"/>
        <v>230.06157000000002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98</v>
      </c>
      <c r="C67" s="142">
        <v>0.029</v>
      </c>
      <c r="D67" s="81">
        <v>1.61</v>
      </c>
      <c r="E67" s="142">
        <f aca="true" t="shared" si="9" ref="E67:F69">C67/3.785</f>
        <v>0.007661822985468957</v>
      </c>
      <c r="F67" s="77">
        <f t="shared" si="9"/>
        <v>0.42536327608982827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88</v>
      </c>
      <c r="C68" s="142">
        <v>0.016</v>
      </c>
      <c r="D68" s="81">
        <v>1.625</v>
      </c>
      <c r="E68" s="142">
        <f t="shared" si="9"/>
        <v>0.004227212681638045</v>
      </c>
      <c r="F68" s="77">
        <f t="shared" si="9"/>
        <v>0.4293262879788639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105</v>
      </c>
      <c r="C69" s="142">
        <v>0.011</v>
      </c>
      <c r="D69" s="81">
        <v>1.61</v>
      </c>
      <c r="E69" s="142">
        <f t="shared" si="9"/>
        <v>0.0029062087186261555</v>
      </c>
      <c r="F69" s="77">
        <f t="shared" si="9"/>
        <v>0.42536327608982827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98</v>
      </c>
      <c r="C72" s="148">
        <v>0.005</v>
      </c>
      <c r="D72" s="85">
        <v>0.845</v>
      </c>
      <c r="E72" s="148">
        <f>C72/454*100</f>
        <v>0.0011013215859030838</v>
      </c>
      <c r="F72" s="83">
        <f>D72/454*1000</f>
        <v>1.8612334801762114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88</v>
      </c>
      <c r="C73" s="172">
        <v>0.0085</v>
      </c>
      <c r="D73" s="85">
        <v>0.84925</v>
      </c>
      <c r="E73" s="172">
        <f>C73/454*100</f>
        <v>0.0018722466960352422</v>
      </c>
      <c r="F73" s="83">
        <f>D73/454*1000</f>
        <v>1.8705947136563876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105</v>
      </c>
      <c r="C74" s="172">
        <v>0.0075</v>
      </c>
      <c r="D74" s="85">
        <v>0.86425</v>
      </c>
      <c r="E74" s="172">
        <f>C74/454*100</f>
        <v>0.0016519823788546254</v>
      </c>
      <c r="F74" s="83">
        <f>D74/454*1000</f>
        <v>1.90363436123348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0.0005</v>
      </c>
      <c r="D77" s="105">
        <v>0.1681</v>
      </c>
      <c r="E77" s="140">
        <f aca="true" t="shared" si="10" ref="E77:F79">C77/454*1000000</f>
        <v>1.1013215859030836</v>
      </c>
      <c r="F77" s="77">
        <f t="shared" si="10"/>
        <v>370.2643171806168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0">
        <v>0.0006</v>
      </c>
      <c r="D78" s="105">
        <v>0.1695</v>
      </c>
      <c r="E78" s="140">
        <f t="shared" si="10"/>
        <v>1.3215859030837005</v>
      </c>
      <c r="F78" s="77">
        <f t="shared" si="10"/>
        <v>373.3480176211454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40">
        <v>0.0008</v>
      </c>
      <c r="D79" s="143" t="s">
        <v>81</v>
      </c>
      <c r="E79" s="140">
        <f t="shared" si="10"/>
        <v>1.762114537444934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1.0672</v>
      </c>
      <c r="F85" s="135">
        <v>0.009</v>
      </c>
      <c r="G85" s="135">
        <v>1.2545</v>
      </c>
      <c r="H85" s="135">
        <v>0.9989</v>
      </c>
      <c r="I85" s="135">
        <v>0.7505</v>
      </c>
      <c r="J85" s="135">
        <v>0.7606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0.937</v>
      </c>
      <c r="E86" s="136" t="s">
        <v>81</v>
      </c>
      <c r="F86" s="136">
        <v>0.0084</v>
      </c>
      <c r="G86" s="136">
        <v>1.1755</v>
      </c>
      <c r="H86" s="136">
        <v>0.936</v>
      </c>
      <c r="I86" s="136">
        <v>0.7033</v>
      </c>
      <c r="J86" s="136">
        <v>0.7127</v>
      </c>
      <c r="K86" s="136">
        <v>0.1206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111.47</v>
      </c>
      <c r="E87" s="135">
        <v>118.9608</v>
      </c>
      <c r="F87" s="135" t="s">
        <v>81</v>
      </c>
      <c r="G87" s="135">
        <v>139.8391</v>
      </c>
      <c r="H87" s="135">
        <v>111.3475</v>
      </c>
      <c r="I87" s="135">
        <v>83.6611</v>
      </c>
      <c r="J87" s="135">
        <v>84.7841</v>
      </c>
      <c r="K87" s="135">
        <v>14.3436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0.7971</v>
      </c>
      <c r="E88" s="136">
        <v>0.8507</v>
      </c>
      <c r="F88" s="136">
        <v>0.0072</v>
      </c>
      <c r="G88" s="136" t="s">
        <v>81</v>
      </c>
      <c r="H88" s="136">
        <v>0.7963</v>
      </c>
      <c r="I88" s="136">
        <v>0.5983</v>
      </c>
      <c r="J88" s="136">
        <v>0.6063</v>
      </c>
      <c r="K88" s="136">
        <v>0.1026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1.0011</v>
      </c>
      <c r="E89" s="135">
        <v>1.0684</v>
      </c>
      <c r="F89" s="135">
        <v>0.009</v>
      </c>
      <c r="G89" s="135">
        <v>1.2559</v>
      </c>
      <c r="H89" s="135" t="s">
        <v>81</v>
      </c>
      <c r="I89" s="135">
        <v>0.7514</v>
      </c>
      <c r="J89" s="135">
        <v>0.7614</v>
      </c>
      <c r="K89" s="135">
        <v>0.1288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1.3324</v>
      </c>
      <c r="E90" s="136">
        <v>1.4219</v>
      </c>
      <c r="F90" s="136">
        <v>0.012</v>
      </c>
      <c r="G90" s="136">
        <v>1.6715</v>
      </c>
      <c r="H90" s="136">
        <v>1.3309</v>
      </c>
      <c r="I90" s="136" t="s">
        <v>81</v>
      </c>
      <c r="J90" s="136">
        <v>1.0134</v>
      </c>
      <c r="K90" s="136">
        <v>0.1714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1.3148</v>
      </c>
      <c r="E91" s="135">
        <v>1.4031</v>
      </c>
      <c r="F91" s="135">
        <v>0.0118</v>
      </c>
      <c r="G91" s="135">
        <v>1.6494</v>
      </c>
      <c r="H91" s="135">
        <v>1.3133</v>
      </c>
      <c r="I91" s="135">
        <v>0.9868</v>
      </c>
      <c r="J91" s="135" t="s">
        <v>81</v>
      </c>
      <c r="K91" s="135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7.7714</v>
      </c>
      <c r="E92" s="136">
        <v>8.2936</v>
      </c>
      <c r="F92" s="136">
        <v>0.0697</v>
      </c>
      <c r="G92" s="136">
        <v>9.7492</v>
      </c>
      <c r="H92" s="136">
        <v>7.7629</v>
      </c>
      <c r="I92" s="136">
        <v>5.8326</v>
      </c>
      <c r="J92" s="136">
        <v>5.9109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2017-04-03T06:43:15Z</dcterms:modified>
  <cp:category/>
  <cp:version/>
  <cp:contentType/>
  <cp:contentStatus/>
</cp:coreProperties>
</file>