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<sst xmlns="http://schemas.openxmlformats.org/spreadsheetml/2006/main" count="352" uniqueCount="131">
  <si>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</si>
  <si>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</si>
  <si>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</si>
  <si>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</si>
  <si>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</si>
  <si>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</si>
  <si>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</si>
  <si>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</si>
  <si>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</si>
  <si>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</si>
  <si>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</si>
  <si>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</si>
  <si>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</si>
  <si>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</si>
  <si>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</si>
  <si>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</si>
  <si>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</si>
  <si>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</si>
  <si>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</si>
  <si>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</si>
  <si>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</si>
  <si>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</si>
  <si>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</si>
  <si>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</si>
  <si>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</si>
  <si>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</si>
  <si>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</si>
  <si>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</si>
  <si>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</si>
  <si>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</si>
  <si>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</si>
  <si>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</si>
  <si>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</si>
  <si>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</si>
  <si>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</si>
  <si>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</si>
  <si>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</si>
  <si>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</si>
  <si>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</si>
  <si>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</si>
  <si>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</si>
  <si>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</si>
  <si>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</si>
  <si>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</si>
  <si>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</si>
  <si>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</si>
  <si>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</si>
  <si>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</si>
  <si>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</si>
  <si>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</si>
  <si>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</si>
  <si>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</si>
  <si>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</si>
  <si>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</si>
  <si>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</si>
  <si>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</si>
  <si>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</si>
  <si>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</si>
  <si>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</si>
  <si>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</si>
  <si>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</si>
  <si>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</si>
  <si>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</si>
  <si>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</si>
  <si>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</si>
  <si>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</si>
  <si>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</si>
  <si>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</si>
  <si>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</si>
  <si>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</si>
  <si>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</si>
  <si>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</si>
  <si>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</si>
  <si>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</si>
  <si>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</si>
  <si>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</si>
  <si>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</si>
  <si>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</si>
  <si>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</si>
  <si>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</si>
  <si>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</si>
  <si>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</si>
  <si>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</si>
  <si>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</si>
  <si>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</si>
  <si>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</si>
  <si>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</si>
  <si>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</si>
  <si>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</si>
  <si>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</si>
  <si>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</si>
  <si>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</si>
  <si>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</si>
  <si>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</si>
  <si>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</si>
  <si>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</si>
  <si>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</si>
  <si>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</si>
  <si>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</si>
  <si>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</si>
  <si>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</si>
  <si>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</si>
  <si>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</si>
  <si>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</si>
  <si>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</si>
  <si>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</si>
  <si>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</si>
  <si>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</si>
  <si>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</si>
  <si>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</si>
  <si>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</si>
  <si>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</si>
  <si>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</si>
  <si>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</si>
  <si>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</si>
  <si>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</si>
  <si>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</si>
  <si>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</si>
  <si>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</si>
  <si>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</si>
  <si>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</si>
  <si>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</si>
  <si>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</si>
  <si>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</si>
  <si>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</si>
  <si>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</si>
  <si>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</si>
  <si>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</si>
  <si>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</si>
  <si>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</si>
  <si>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30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</si>
</sst>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83">
      <selection activeCell="J5" sqref="J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1.76</v>
      </c>
      <c r="D7" s="13">
        <v>5.406</v>
      </c>
      <c r="E7" s="123">
        <f aca="true" t="shared" si="0" ref="E7:F9">C7*39.3683</f>
        <v>69.288208</v>
      </c>
      <c r="F7" s="12">
        <f t="shared" si="0"/>
        <v>212.82502979999998</v>
      </c>
    </row>
    <row r="8" spans="2:6" s="5" customFormat="1" ht="15">
      <c r="B8" s="23" t="s">
        <v>110</v>
      </c>
      <c r="C8" s="123">
        <v>1.1</v>
      </c>
      <c r="D8" s="13">
        <v>5.434</v>
      </c>
      <c r="E8" s="123">
        <f t="shared" si="0"/>
        <v>43.30513</v>
      </c>
      <c r="F8" s="12">
        <f t="shared" si="0"/>
        <v>213.9273422</v>
      </c>
    </row>
    <row r="9" spans="2:17" s="5" customFormat="1" ht="15">
      <c r="B9" s="23" t="s">
        <v>111</v>
      </c>
      <c r="C9" s="123">
        <v>0.94</v>
      </c>
      <c r="D9" s="13">
        <v>5.516</v>
      </c>
      <c r="E9" s="123">
        <f t="shared" si="0"/>
        <v>37.006201999999995</v>
      </c>
      <c r="F9" s="12">
        <f t="shared" si="0"/>
        <v>217.15554279999998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0.75</v>
      </c>
      <c r="D17" s="68">
        <v>220.5</v>
      </c>
      <c r="E17" s="123">
        <f aca="true" t="shared" si="1" ref="E17:F19">C17/$E$86</f>
        <v>0.6357548529287107</v>
      </c>
      <c r="F17" s="68">
        <f t="shared" si="1"/>
        <v>186.91192676104095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2">
        <v>1.5</v>
      </c>
      <c r="D18" s="12">
        <v>224</v>
      </c>
      <c r="E18" s="172">
        <f t="shared" si="1"/>
        <v>1.2715097058574214</v>
      </c>
      <c r="F18" s="68">
        <f t="shared" si="1"/>
        <v>189.87878274137492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2">
        <v>0.25</v>
      </c>
      <c r="D19" s="12">
        <v>224.5</v>
      </c>
      <c r="E19" s="172">
        <f t="shared" si="1"/>
        <v>0.21191828430957024</v>
      </c>
      <c r="F19" s="68">
        <f t="shared" si="1"/>
        <v>190.30261930999407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0.96</v>
      </c>
      <c r="D22" s="68">
        <v>7.09</v>
      </c>
      <c r="E22" s="123">
        <f aca="true" t="shared" si="2" ref="E22:F24">C22*36.7437</f>
        <v>35.273951999999994</v>
      </c>
      <c r="F22" s="12">
        <f t="shared" si="2"/>
        <v>260.512833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0.9</v>
      </c>
      <c r="D23" s="12">
        <v>7.236</v>
      </c>
      <c r="E23" s="123">
        <f t="shared" si="2"/>
        <v>33.06933</v>
      </c>
      <c r="F23" s="12">
        <f t="shared" si="2"/>
        <v>265.8774132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0.84</v>
      </c>
      <c r="D24" s="12">
        <v>7.366</v>
      </c>
      <c r="E24" s="123">
        <f t="shared" si="2"/>
        <v>30.864707999999997</v>
      </c>
      <c r="F24" s="12">
        <f t="shared" si="2"/>
        <v>270.6540942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0.75</v>
      </c>
      <c r="D27" s="68">
        <v>250.75</v>
      </c>
      <c r="E27" s="123">
        <f aca="true" t="shared" si="3" ref="E27:F29">C27/$E$86</f>
        <v>0.6357548529287107</v>
      </c>
      <c r="F27" s="68">
        <f t="shared" si="3"/>
        <v>212.55403916249895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2">
        <v>0.25</v>
      </c>
      <c r="D28" s="12">
        <v>246.5</v>
      </c>
      <c r="E28" s="172">
        <f t="shared" si="3"/>
        <v>0.21191828430957024</v>
      </c>
      <c r="F28" s="68">
        <f t="shared" si="3"/>
        <v>208.95142832923625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2">
        <v>0.25</v>
      </c>
      <c r="D29" s="12">
        <v>243.75</v>
      </c>
      <c r="E29" s="172">
        <f t="shared" si="3"/>
        <v>0.21191828430957024</v>
      </c>
      <c r="F29" s="68">
        <f t="shared" si="3"/>
        <v>206.62032720183097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2">
        <v>0.25</v>
      </c>
      <c r="D32" s="12">
        <v>571.75</v>
      </c>
      <c r="E32" s="172">
        <f aca="true" t="shared" si="4" ref="E32:F34">C32/$E$86</f>
        <v>0.21191828430957024</v>
      </c>
      <c r="F32" s="68">
        <f t="shared" si="4"/>
        <v>484.6571162159871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2">
        <v>1</v>
      </c>
      <c r="D33" s="12">
        <v>567.5</v>
      </c>
      <c r="E33" s="172">
        <f t="shared" si="4"/>
        <v>0.847673137238281</v>
      </c>
      <c r="F33" s="68">
        <f t="shared" si="4"/>
        <v>481.0545053827244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2">
        <v>1.25</v>
      </c>
      <c r="D34" s="12">
        <v>562</v>
      </c>
      <c r="E34" s="172">
        <f t="shared" si="4"/>
        <v>1.0595914215478512</v>
      </c>
      <c r="F34" s="68">
        <f t="shared" si="4"/>
        <v>476.39230312791386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0.86</v>
      </c>
      <c r="D37" s="72">
        <v>5.07</v>
      </c>
      <c r="E37" s="197">
        <f aca="true" t="shared" si="5" ref="E37:F39">C37*58.0164</f>
        <v>49.894104</v>
      </c>
      <c r="F37" s="68">
        <f t="shared" si="5"/>
        <v>294.143148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1.14</v>
      </c>
      <c r="D38" s="72">
        <v>5.106</v>
      </c>
      <c r="E38" s="197">
        <f t="shared" si="5"/>
        <v>66.138696</v>
      </c>
      <c r="F38" s="68">
        <f t="shared" si="5"/>
        <v>296.2317384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0.96</v>
      </c>
      <c r="D39" s="72">
        <v>5.1</v>
      </c>
      <c r="E39" s="197">
        <f t="shared" si="5"/>
        <v>55.695744</v>
      </c>
      <c r="F39" s="68">
        <f t="shared" si="5"/>
        <v>295.88363999999996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5.44</v>
      </c>
      <c r="D42" s="72">
        <v>13.036</v>
      </c>
      <c r="E42" s="142">
        <f>C42*36.7437</f>
        <v>199.885728</v>
      </c>
      <c r="F42" s="68">
        <f aca="true" t="shared" si="6" ref="E42:F44">D42*36.7437</f>
        <v>478.99087319999995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2</v>
      </c>
      <c r="D43" s="72">
        <v>13.026</v>
      </c>
      <c r="E43" s="142">
        <f t="shared" si="6"/>
        <v>73.4874</v>
      </c>
      <c r="F43" s="68">
        <f t="shared" si="6"/>
        <v>478.62343619999996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1.74</v>
      </c>
      <c r="D44" s="72">
        <v>13.102</v>
      </c>
      <c r="E44" s="142">
        <f t="shared" si="6"/>
        <v>63.934037999999994</v>
      </c>
      <c r="F44" s="68">
        <f t="shared" si="6"/>
        <v>481.41595739999997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10">
        <v>6.6</v>
      </c>
      <c r="D52" s="73">
        <v>348.6</v>
      </c>
      <c r="E52" s="110">
        <f>C52*1.1023</f>
        <v>7.27518</v>
      </c>
      <c r="F52" s="73">
        <f aca="true" t="shared" si="7" ref="E52:F54">D52*1.1023</f>
        <v>384.26178000000004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5.4</v>
      </c>
      <c r="D53" s="73">
        <v>345.8</v>
      </c>
      <c r="E53" s="110">
        <f t="shared" si="7"/>
        <v>5.952420000000001</v>
      </c>
      <c r="F53" s="73">
        <f t="shared" si="7"/>
        <v>381.17534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5.2</v>
      </c>
      <c r="D54" s="73">
        <v>347.9</v>
      </c>
      <c r="E54" s="110">
        <f>C54*1.1023</f>
        <v>5.731960000000001</v>
      </c>
      <c r="F54" s="73">
        <f t="shared" si="7"/>
        <v>383.49017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1.02</v>
      </c>
      <c r="D57" s="68">
        <v>60.13</v>
      </c>
      <c r="E57" s="110">
        <f aca="true" t="shared" si="8" ref="E57:F59">C57/454*1000</f>
        <v>2.246696035242291</v>
      </c>
      <c r="F57" s="68">
        <f t="shared" si="8"/>
        <v>132.44493392070487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0.82</v>
      </c>
      <c r="D58" s="68">
        <v>59.56</v>
      </c>
      <c r="E58" s="110">
        <f t="shared" si="8"/>
        <v>1.806167400881057</v>
      </c>
      <c r="F58" s="68">
        <f t="shared" si="8"/>
        <v>131.18942731277534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0.73</v>
      </c>
      <c r="D59" s="68">
        <v>59.45</v>
      </c>
      <c r="E59" s="110">
        <f t="shared" si="8"/>
        <v>1.607929515418502</v>
      </c>
      <c r="F59" s="68">
        <f t="shared" si="8"/>
        <v>130.94713656387665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0.07</v>
      </c>
      <c r="D62" s="72">
        <v>13.155</v>
      </c>
      <c r="E62" s="110">
        <f aca="true" t="shared" si="9" ref="E62:F64">C62*22.026</f>
        <v>1.5418200000000002</v>
      </c>
      <c r="F62" s="68">
        <f t="shared" si="9"/>
        <v>289.75203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0.015</v>
      </c>
      <c r="D63" s="72">
        <v>13.465</v>
      </c>
      <c r="E63" s="110">
        <f t="shared" si="9"/>
        <v>0.33038999999999996</v>
      </c>
      <c r="F63" s="68">
        <f t="shared" si="9"/>
        <v>296.58009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0.035</v>
      </c>
      <c r="D64" s="72">
        <v>13.555</v>
      </c>
      <c r="E64" s="110">
        <f t="shared" si="9"/>
        <v>0.7709100000000001</v>
      </c>
      <c r="F64" s="68">
        <f t="shared" si="9"/>
        <v>298.56243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>
        <v>0.025</v>
      </c>
      <c r="D72" s="118">
        <v>1.12655</v>
      </c>
      <c r="E72" s="171">
        <f>C72/454*100</f>
        <v>0.005506607929515419</v>
      </c>
      <c r="F72" s="74">
        <f>D72/454*1000</f>
        <v>2.481387665198238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0.3</v>
      </c>
      <c r="D73" s="118">
        <v>1.128</v>
      </c>
      <c r="E73" s="164">
        <f>C73/454*100</f>
        <v>0.06607929515418502</v>
      </c>
      <c r="F73" s="74">
        <f>D73/454*1000</f>
        <v>2.4845814977973566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0.05</v>
      </c>
      <c r="D74" s="118">
        <v>1.12945</v>
      </c>
      <c r="E74" s="171">
        <f>C74/454*100</f>
        <v>0.011013215859030838</v>
      </c>
      <c r="F74" s="74">
        <f>D74/454*1000</f>
        <v>2.487775330396476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1">
        <v>0.0018</v>
      </c>
      <c r="D77" s="119" t="s">
        <v>72</v>
      </c>
      <c r="E77" s="171">
        <f>C77/454*1000000</f>
        <v>3.9647577092511015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1">
        <v>0.0017</v>
      </c>
      <c r="D78" s="119" t="s">
        <v>72</v>
      </c>
      <c r="E78" s="171">
        <f>C78/454*1000000</f>
        <v>3.7444933920704844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1">
        <v>0.0015</v>
      </c>
      <c r="D79" s="119" t="s">
        <v>72</v>
      </c>
      <c r="E79" s="171">
        <f>C79/454*1000000</f>
        <v>3.303964757709251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1.1797</v>
      </c>
      <c r="F86" s="166">
        <v>0.0091</v>
      </c>
      <c r="G86" s="166">
        <v>1.3756</v>
      </c>
      <c r="H86" s="166">
        <v>1.0903</v>
      </c>
      <c r="I86" s="166">
        <v>0.7931</v>
      </c>
      <c r="J86" s="166">
        <v>0.7295</v>
      </c>
      <c r="K86" s="166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0.8477</v>
      </c>
      <c r="E87" s="166" t="s">
        <v>72</v>
      </c>
      <c r="F87" s="166">
        <v>0.0077</v>
      </c>
      <c r="G87" s="166">
        <v>1.1661</v>
      </c>
      <c r="H87" s="166">
        <v>0.9242</v>
      </c>
      <c r="I87" s="166">
        <v>0.6723</v>
      </c>
      <c r="J87" s="166">
        <v>0.6184</v>
      </c>
      <c r="K87" s="166">
        <v>0.1089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109.93</v>
      </c>
      <c r="E88" s="166">
        <v>129.6844</v>
      </c>
      <c r="F88" s="166" t="s">
        <v>72</v>
      </c>
      <c r="G88" s="166">
        <v>151.2197</v>
      </c>
      <c r="H88" s="166">
        <v>119.8539</v>
      </c>
      <c r="I88" s="166">
        <v>87.1838</v>
      </c>
      <c r="J88" s="166">
        <v>80.1939</v>
      </c>
      <c r="K88" s="166">
        <v>14.118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0.727</v>
      </c>
      <c r="E89" s="166">
        <v>0.8576</v>
      </c>
      <c r="F89" s="166">
        <v>0.0066</v>
      </c>
      <c r="G89" s="166" t="s">
        <v>72</v>
      </c>
      <c r="H89" s="166">
        <v>0.7926</v>
      </c>
      <c r="I89" s="166">
        <v>0.5765</v>
      </c>
      <c r="J89" s="166">
        <v>0.5303</v>
      </c>
      <c r="K89" s="166">
        <v>0.0934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0.9172</v>
      </c>
      <c r="E90" s="166">
        <v>1.082</v>
      </c>
      <c r="F90" s="166">
        <v>0.0083</v>
      </c>
      <c r="G90" s="166">
        <v>1.2617</v>
      </c>
      <c r="H90" s="166" t="s">
        <v>72</v>
      </c>
      <c r="I90" s="166">
        <v>0.7274</v>
      </c>
      <c r="J90" s="166">
        <v>0.6691</v>
      </c>
      <c r="K90" s="166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1.2609</v>
      </c>
      <c r="E91" s="166">
        <v>1.4875</v>
      </c>
      <c r="F91" s="166">
        <v>0.0115</v>
      </c>
      <c r="G91" s="166">
        <v>1.7345</v>
      </c>
      <c r="H91" s="166">
        <v>1.3747</v>
      </c>
      <c r="I91" s="166" t="s">
        <v>72</v>
      </c>
      <c r="J91" s="166">
        <v>0.9198</v>
      </c>
      <c r="K91" s="166">
        <v>0.1619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1.3708</v>
      </c>
      <c r="E92" s="166">
        <v>1.6171</v>
      </c>
      <c r="F92" s="166">
        <v>0.0125</v>
      </c>
      <c r="G92" s="166">
        <v>1.8857</v>
      </c>
      <c r="H92" s="166">
        <v>1.4946</v>
      </c>
      <c r="I92" s="166">
        <v>1.0872</v>
      </c>
      <c r="J92" s="166" t="s">
        <v>72</v>
      </c>
      <c r="K92" s="166">
        <v>0.176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7.7865</v>
      </c>
      <c r="E93" s="166">
        <v>9.1857</v>
      </c>
      <c r="F93" s="166">
        <v>0.0708</v>
      </c>
      <c r="G93" s="166">
        <v>10.7111</v>
      </c>
      <c r="H93" s="166">
        <v>8.4894</v>
      </c>
      <c r="I93" s="166">
        <v>6.1754</v>
      </c>
      <c r="J93" s="166">
        <v>5.6803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0.007711027694927069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2021-08-30T20:43:32Z</dcterms:modified>
  <cp:category/>
  <cp:version/>
  <cp:contentType/>
  <cp:contentStatus/>
</cp:coreProperties>
</file>