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<sst xmlns="http://schemas.openxmlformats.org/spreadsheetml/2006/main" count="162" uniqueCount="108">
  <si>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</si>
  <si>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</si>
  <si>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</si>
  <si>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</si>
  <si>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</si>
  <si>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</si>
  <si>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</si>
  <si>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</si>
  <si>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</si>
  <si>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</si>
  <si>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</si>
  <si>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</si>
  <si>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</si>
  <si>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</si>
  <si>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</si>
  <si>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</si>
  <si>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</si>
  <si>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</si>
  <si>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</si>
  <si>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</si>
  <si>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</si>
  <si>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</si>
  <si>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</si>
  <si>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</si>
  <si>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</si>
  <si>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</si>
  <si>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</si>
  <si>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</si>
  <si>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</si>
  <si>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</si>
  <si>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</si>
  <si>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</si>
  <si>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</si>
  <si>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</si>
  <si>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</si>
  <si>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</si>
  <si>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</si>
  <si>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</si>
  <si>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</si>
  <si>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</si>
  <si>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</si>
  <si>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</si>
  <si>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</si>
  <si>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</si>
  <si>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</si>
  <si>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</si>
  <si>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</si>
  <si>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</si>
  <si>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</si>
  <si>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</si>
  <si>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</si>
  <si>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</si>
  <si>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</si>
  <si>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</si>
  <si>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</si>
  <si>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</si>
  <si>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</si>
  <si>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</si>
  <si>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</si>
  <si>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</si>
  <si>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</si>
  <si>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</si>
  <si>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</si>
  <si>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</si>
  <si>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</si>
  <si>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</si>
  <si>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</si>
  <si>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</si>
  <si>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</si>
  <si>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</si>
  <si>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</si>
  <si>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</si>
  <si>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</si>
  <si>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</si>
  <si>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</si>
  <si>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</si>
  <si>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</si>
  <si>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</si>
  <si>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</si>
  <si>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</si>
  <si>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</si>
  <si>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</si>
  <si>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</si>
  <si>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</si>
  <si>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</si>
  <si>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</si>
  <si>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</si>
  <si>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</si>
  <si>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</si>
  <si>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</si>
  <si>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</si>
  <si>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</si>
  <si>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</si>
  <si>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</si>
  <si>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</si>
  <si>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</si>
  <si>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</si>
  <si>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</si>
  <si>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</si>
  <si>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</si>
  <si>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</si>
  <si>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</si>
  <si>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</si>
  <si>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</si>
  <si>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</si>
  <si>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</si>
  <si>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</si>
  <si>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30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</si>
</sst>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7">
        <v>0.01</v>
      </c>
      <c r="D7" s="14">
        <v>3.574</v>
      </c>
      <c r="E7" s="137">
        <f aca="true" t="shared" si="0" ref="E7:F9">C7*39.3683</f>
        <v>0.393683</v>
      </c>
      <c r="F7" s="13">
        <f t="shared" si="0"/>
        <v>140.7023042</v>
      </c>
    </row>
    <row r="8" spans="2:6" s="6" customFormat="1" ht="15">
      <c r="B8" s="25" t="s">
        <v>94</v>
      </c>
      <c r="C8" s="137">
        <v>0.01</v>
      </c>
      <c r="D8" s="14">
        <v>3.652</v>
      </c>
      <c r="E8" s="137">
        <f t="shared" si="0"/>
        <v>0.393683</v>
      </c>
      <c r="F8" s="13">
        <f t="shared" si="0"/>
        <v>143.7730316</v>
      </c>
    </row>
    <row r="9" spans="2:17" s="6" customFormat="1" ht="15">
      <c r="B9" s="25" t="s">
        <v>103</v>
      </c>
      <c r="C9" s="137">
        <v>0.01</v>
      </c>
      <c r="D9" s="14">
        <v>3.73</v>
      </c>
      <c r="E9" s="137">
        <f t="shared" si="0"/>
        <v>0.393683</v>
      </c>
      <c r="F9" s="13">
        <f t="shared" si="0"/>
        <v>146.84375899999998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38">
        <v>0.44</v>
      </c>
      <c r="D12" s="13">
        <v>170.75</v>
      </c>
      <c r="E12" s="138">
        <f>C12/$D$86</f>
        <v>0.46983449012279765</v>
      </c>
      <c r="F12" s="77">
        <f>D12/D86</f>
        <v>182.32781633742658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38">
        <v>0.28</v>
      </c>
      <c r="D13" s="13">
        <v>175.25</v>
      </c>
      <c r="E13" s="138">
        <f>C13/$D$86</f>
        <v>0.29898558462359853</v>
      </c>
      <c r="F13" s="77">
        <f>D13/D86</f>
        <v>187.13294180459155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38">
        <v>0.3</v>
      </c>
      <c r="D14" s="13">
        <v>168.5</v>
      </c>
      <c r="E14" s="138">
        <f>C14/$D$86</f>
        <v>0.32034169781099836</v>
      </c>
      <c r="F14" s="77">
        <f>D14/D86</f>
        <v>179.9252536038441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41">
        <v>40</v>
      </c>
      <c r="D17" s="100">
        <v>20790</v>
      </c>
      <c r="E17" s="141">
        <f aca="true" t="shared" si="1" ref="E17:F19">C17/$D$87</f>
        <v>0.3575898444484177</v>
      </c>
      <c r="F17" s="77">
        <f t="shared" si="1"/>
        <v>185.85732165206508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41">
        <v>70</v>
      </c>
      <c r="D18" s="100">
        <v>21140</v>
      </c>
      <c r="E18" s="141">
        <f t="shared" si="1"/>
        <v>0.6257822277847309</v>
      </c>
      <c r="F18" s="77">
        <f t="shared" si="1"/>
        <v>188.98623279098874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8">
        <v>180</v>
      </c>
      <c r="D19" s="100">
        <v>21000</v>
      </c>
      <c r="E19" s="138">
        <f t="shared" si="1"/>
        <v>1.6091543000178794</v>
      </c>
      <c r="F19" s="77">
        <f t="shared" si="1"/>
        <v>187.7346683354193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37">
        <v>0.044</v>
      </c>
      <c r="D22" s="14">
        <v>4.202</v>
      </c>
      <c r="E22" s="137">
        <f aca="true" t="shared" si="2" ref="E22:F24">C22*36.7437</f>
        <v>1.6167227999999998</v>
      </c>
      <c r="F22" s="13">
        <f t="shared" si="2"/>
        <v>154.39702739999998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37">
        <v>0.044</v>
      </c>
      <c r="D23" s="14">
        <v>4.33</v>
      </c>
      <c r="E23" s="137">
        <f t="shared" si="2"/>
        <v>1.6167227999999998</v>
      </c>
      <c r="F23" s="13">
        <f t="shared" si="2"/>
        <v>159.10022099999998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37">
        <v>0.044</v>
      </c>
      <c r="D24" s="104">
        <v>4.484</v>
      </c>
      <c r="E24" s="137">
        <f t="shared" si="2"/>
        <v>1.6167227999999998</v>
      </c>
      <c r="F24" s="13">
        <f t="shared" si="2"/>
        <v>164.75875079999997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1.5</v>
      </c>
      <c r="D27" s="77">
        <v>163.75</v>
      </c>
      <c r="E27" s="138">
        <f>C27/$D$86</f>
        <v>1.601708489054992</v>
      </c>
      <c r="F27" s="77">
        <f>D27/D86</f>
        <v>174.85317672183663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38">
        <v>0.45</v>
      </c>
      <c r="D28" s="13">
        <v>166.75</v>
      </c>
      <c r="E28" s="138">
        <f>C28/$D$86</f>
        <v>0.4805125467164976</v>
      </c>
      <c r="F28" s="77">
        <f>D28/D86</f>
        <v>178.0565936999466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38">
        <v>0.29</v>
      </c>
      <c r="D29" s="13">
        <v>170.75</v>
      </c>
      <c r="E29" s="138">
        <f>C29/$D$86</f>
        <v>0.30966364121729845</v>
      </c>
      <c r="F29" s="77">
        <f>D29/D86</f>
        <v>182.32781633742658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38">
        <v>0.5</v>
      </c>
      <c r="D32" s="13">
        <v>396</v>
      </c>
      <c r="E32" s="138">
        <f>C32/$D$86</f>
        <v>0.5339028296849974</v>
      </c>
      <c r="F32" s="77">
        <f>D32/D86</f>
        <v>422.8510411105179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0.27</v>
      </c>
      <c r="D33" s="13">
        <v>365.5</v>
      </c>
      <c r="E33" s="138">
        <f>C33/$D$86</f>
        <v>0.28830752802989856</v>
      </c>
      <c r="F33" s="77">
        <f>D33/$D$86</f>
        <v>390.28296849973304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38">
        <v>0.34</v>
      </c>
      <c r="D34" s="72">
        <v>368</v>
      </c>
      <c r="E34" s="138">
        <f>C34/$D$86</f>
        <v>0.36305392418579824</v>
      </c>
      <c r="F34" s="77">
        <f>D34/$D$86</f>
        <v>392.952482648158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0.04</v>
      </c>
      <c r="D37" s="81">
        <v>2.29</v>
      </c>
      <c r="E37" s="137">
        <f aca="true" t="shared" si="3" ref="E37:F39">C37*58.0164</f>
        <v>2.320656</v>
      </c>
      <c r="F37" s="77">
        <f t="shared" si="3"/>
        <v>132.857556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0.012</v>
      </c>
      <c r="D38" s="81">
        <v>2.236</v>
      </c>
      <c r="E38" s="137">
        <f t="shared" si="3"/>
        <v>0.6961968</v>
      </c>
      <c r="F38" s="77">
        <f t="shared" si="3"/>
        <v>129.7246704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0.004</v>
      </c>
      <c r="D39" s="81">
        <v>2.204</v>
      </c>
      <c r="E39" s="137">
        <f t="shared" si="3"/>
        <v>0.23206559999999998</v>
      </c>
      <c r="F39" s="77">
        <f t="shared" si="3"/>
        <v>127.8681456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7">
        <v>0.06</v>
      </c>
      <c r="D42" s="81">
        <v>9.62</v>
      </c>
      <c r="E42" s="137">
        <f aca="true" t="shared" si="4" ref="E42:F44">C42*36.7437</f>
        <v>2.2046219999999996</v>
      </c>
      <c r="F42" s="77">
        <f t="shared" si="4"/>
        <v>353.47439399999996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37">
        <v>0.062</v>
      </c>
      <c r="D43" s="81">
        <v>9.72</v>
      </c>
      <c r="E43" s="137">
        <f t="shared" si="4"/>
        <v>2.2781094</v>
      </c>
      <c r="F43" s="77">
        <f t="shared" si="4"/>
        <v>357.14876399999997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37">
        <v>0.062</v>
      </c>
      <c r="D44" s="81">
        <v>9.744</v>
      </c>
      <c r="E44" s="137">
        <f t="shared" si="4"/>
        <v>2.2781094</v>
      </c>
      <c r="F44" s="77">
        <f t="shared" si="4"/>
        <v>358.0306128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71">
        <v>1900</v>
      </c>
      <c r="D47" s="101">
        <v>51400</v>
      </c>
      <c r="E47" s="142">
        <f aca="true" t="shared" si="5" ref="E47:F49">C47/$D$87</f>
        <v>16.98551761129984</v>
      </c>
      <c r="F47" s="77">
        <f t="shared" si="5"/>
        <v>459.5029501162167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71">
        <v>480</v>
      </c>
      <c r="D48" s="101">
        <v>47700</v>
      </c>
      <c r="E48" s="142">
        <f t="shared" si="5"/>
        <v>4.291078133381012</v>
      </c>
      <c r="F48" s="77">
        <f t="shared" si="5"/>
        <v>426.42588950473805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6">
        <v>0</v>
      </c>
      <c r="D49" s="101">
        <v>49300</v>
      </c>
      <c r="E49" s="147">
        <f t="shared" si="5"/>
        <v>0</v>
      </c>
      <c r="F49" s="77">
        <f t="shared" si="5"/>
        <v>440.7294832826748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37">
        <v>0.9</v>
      </c>
      <c r="D52" s="82">
        <v>315</v>
      </c>
      <c r="E52" s="137">
        <f aca="true" t="shared" si="6" ref="E52:F54">C52*1.1023</f>
        <v>0.9920700000000001</v>
      </c>
      <c r="F52" s="82">
        <f t="shared" si="6"/>
        <v>347.22450000000003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7">
        <v>0.9</v>
      </c>
      <c r="D53" s="82">
        <v>318</v>
      </c>
      <c r="E53" s="137">
        <f t="shared" si="6"/>
        <v>0.9920700000000001</v>
      </c>
      <c r="F53" s="82">
        <f t="shared" si="6"/>
        <v>350.5314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37">
        <v>1</v>
      </c>
      <c r="D54" s="122">
        <v>318</v>
      </c>
      <c r="E54" s="137">
        <f t="shared" si="6"/>
        <v>1.1023</v>
      </c>
      <c r="F54" s="82">
        <f t="shared" si="6"/>
        <v>350.5314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8">
        <v>0.2</v>
      </c>
      <c r="D57" s="77">
        <v>32.05</v>
      </c>
      <c r="E57" s="138">
        <f aca="true" t="shared" si="7" ref="E57:F59">C57/454*1000</f>
        <v>0.4405286343612335</v>
      </c>
      <c r="F57" s="77">
        <f t="shared" si="7"/>
        <v>70.59471365638765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8">
        <v>0.19</v>
      </c>
      <c r="D58" s="77">
        <v>32.29</v>
      </c>
      <c r="E58" s="138">
        <f t="shared" si="7"/>
        <v>0.4185022026431718</v>
      </c>
      <c r="F58" s="77">
        <f t="shared" si="7"/>
        <v>71.12334801762114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38">
        <v>0.18</v>
      </c>
      <c r="D59" s="77">
        <v>32.36</v>
      </c>
      <c r="E59" s="138">
        <f t="shared" si="7"/>
        <v>0.3964757709251101</v>
      </c>
      <c r="F59" s="77">
        <f t="shared" si="7"/>
        <v>71.27753303964758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7">
        <v>0.02</v>
      </c>
      <c r="D62" s="81">
        <v>9.835</v>
      </c>
      <c r="E62" s="137">
        <f aca="true" t="shared" si="8" ref="E62:F64">C62*22.026</f>
        <v>0.44052</v>
      </c>
      <c r="F62" s="77">
        <f t="shared" si="8"/>
        <v>216.62571000000003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7">
        <v>0.015</v>
      </c>
      <c r="D63" s="81">
        <v>10.095</v>
      </c>
      <c r="E63" s="137">
        <f t="shared" si="8"/>
        <v>0.33038999999999996</v>
      </c>
      <c r="F63" s="77">
        <f t="shared" si="8"/>
        <v>222.35247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37">
        <v>0.01</v>
      </c>
      <c r="D64" s="81">
        <v>10.33</v>
      </c>
      <c r="E64" s="137">
        <f t="shared" si="8"/>
        <v>0.22026</v>
      </c>
      <c r="F64" s="77">
        <f t="shared" si="8"/>
        <v>227.52858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42">
        <v>0.019</v>
      </c>
      <c r="D67" s="81">
        <v>1.585</v>
      </c>
      <c r="E67" s="142">
        <f aca="true" t="shared" si="9" ref="E67:F69">C67/3.785</f>
        <v>0.005019815059445178</v>
      </c>
      <c r="F67" s="77">
        <f t="shared" si="9"/>
        <v>0.4187582562747688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42">
        <v>0.015</v>
      </c>
      <c r="D68" s="81">
        <v>1.606</v>
      </c>
      <c r="E68" s="142">
        <f t="shared" si="9"/>
        <v>0.003963011889035667</v>
      </c>
      <c r="F68" s="77">
        <f t="shared" si="9"/>
        <v>0.42430647291941875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42">
        <v>0.014</v>
      </c>
      <c r="D69" s="81">
        <v>1.594</v>
      </c>
      <c r="E69" s="142">
        <f t="shared" si="9"/>
        <v>0.003698811096433289</v>
      </c>
      <c r="F69" s="77">
        <f t="shared" si="9"/>
        <v>0.4211360634081902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8">
        <v>0.00125</v>
      </c>
      <c r="D72" s="85">
        <v>0.8565</v>
      </c>
      <c r="E72" s="148">
        <f>C72/454*100</f>
        <v>0.00027533039647577095</v>
      </c>
      <c r="F72" s="83">
        <f>D72/454*1000</f>
        <v>1.8865638766519826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49">
        <v>0</v>
      </c>
      <c r="D73" s="85" t="s">
        <v>81</v>
      </c>
      <c r="E73" s="149">
        <f>C73/454*100</f>
        <v>0</v>
      </c>
      <c r="F73" s="83" t="s">
        <v>81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48">
        <v>0.0015</v>
      </c>
      <c r="D74" s="85">
        <v>0.857</v>
      </c>
      <c r="E74" s="148">
        <f>C74/454*100</f>
        <v>0.0003303964757709251</v>
      </c>
      <c r="F74" s="83">
        <f>D74/454*1000</f>
        <v>1.8876651982378856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0.0031</v>
      </c>
      <c r="D77" s="105">
        <v>0.1684</v>
      </c>
      <c r="E77" s="140">
        <f aca="true" t="shared" si="10" ref="E77:F79">C77/454*1000000</f>
        <v>6.828193832599119</v>
      </c>
      <c r="F77" s="77">
        <f t="shared" si="10"/>
        <v>370.9251101321586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0.0028</v>
      </c>
      <c r="D78" s="105">
        <v>0.1704</v>
      </c>
      <c r="E78" s="140">
        <f t="shared" si="10"/>
        <v>6.167400881057269</v>
      </c>
      <c r="F78" s="77">
        <f t="shared" si="10"/>
        <v>375.33039647577095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0.0028</v>
      </c>
      <c r="D79" s="143" t="s">
        <v>81</v>
      </c>
      <c r="E79" s="140">
        <f t="shared" si="10"/>
        <v>6.167400881057269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1.0678</v>
      </c>
      <c r="F85" s="135">
        <v>0.0089</v>
      </c>
      <c r="G85" s="135">
        <v>1.2453</v>
      </c>
      <c r="H85" s="135">
        <v>0.9992</v>
      </c>
      <c r="I85" s="135">
        <v>0.7499</v>
      </c>
      <c r="J85" s="135">
        <v>0.7656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0.9365</v>
      </c>
      <c r="E86" s="136" t="s">
        <v>81</v>
      </c>
      <c r="F86" s="136">
        <v>0.0084</v>
      </c>
      <c r="G86" s="136">
        <v>1.1662</v>
      </c>
      <c r="H86" s="136">
        <v>0.9358</v>
      </c>
      <c r="I86" s="136">
        <v>0.7023</v>
      </c>
      <c r="J86" s="136">
        <v>0.717</v>
      </c>
      <c r="K86" s="136">
        <v>0.1205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111.86</v>
      </c>
      <c r="E87" s="135">
        <v>119.4441</v>
      </c>
      <c r="F87" s="135" t="s">
        <v>81</v>
      </c>
      <c r="G87" s="135">
        <v>139.2993</v>
      </c>
      <c r="H87" s="135">
        <v>111.7706</v>
      </c>
      <c r="I87" s="135">
        <v>83.8845</v>
      </c>
      <c r="J87" s="135">
        <v>85.64</v>
      </c>
      <c r="K87" s="135">
        <v>14.3966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0.803</v>
      </c>
      <c r="E88" s="136">
        <v>0.8575</v>
      </c>
      <c r="F88" s="136">
        <v>0.0072</v>
      </c>
      <c r="G88" s="136" t="s">
        <v>81</v>
      </c>
      <c r="H88" s="136">
        <v>0.8024</v>
      </c>
      <c r="I88" s="136">
        <v>0.6022</v>
      </c>
      <c r="J88" s="136">
        <v>0.6148</v>
      </c>
      <c r="K88" s="136">
        <v>0.1034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1.0008</v>
      </c>
      <c r="E89" s="135">
        <v>1.0687</v>
      </c>
      <c r="F89" s="135">
        <v>0.0089</v>
      </c>
      <c r="G89" s="135">
        <v>1.2463</v>
      </c>
      <c r="H89" s="135" t="s">
        <v>81</v>
      </c>
      <c r="I89" s="135">
        <v>0.7505</v>
      </c>
      <c r="J89" s="135">
        <v>0.7662</v>
      </c>
      <c r="K89" s="135">
        <v>0.1288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1.3335</v>
      </c>
      <c r="E90" s="136">
        <v>1.4239</v>
      </c>
      <c r="F90" s="136">
        <v>0.0119</v>
      </c>
      <c r="G90" s="136">
        <v>1.6606</v>
      </c>
      <c r="H90" s="136">
        <v>1.3324</v>
      </c>
      <c r="I90" s="136" t="s">
        <v>81</v>
      </c>
      <c r="J90" s="136">
        <v>1.0209</v>
      </c>
      <c r="K90" s="136">
        <v>0.1716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1.3062</v>
      </c>
      <c r="E91" s="135">
        <v>1.3947</v>
      </c>
      <c r="F91" s="135">
        <v>0.0117</v>
      </c>
      <c r="G91" s="135">
        <v>1.6266</v>
      </c>
      <c r="H91" s="135">
        <v>1.3051</v>
      </c>
      <c r="I91" s="135">
        <v>0.9795</v>
      </c>
      <c r="J91" s="135" t="s">
        <v>81</v>
      </c>
      <c r="K91" s="135">
        <v>0.1681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7.7699</v>
      </c>
      <c r="E92" s="136">
        <v>8.2967</v>
      </c>
      <c r="F92" s="136">
        <v>0.0695</v>
      </c>
      <c r="G92" s="136">
        <v>9.6759</v>
      </c>
      <c r="H92" s="136">
        <v>7.7637</v>
      </c>
      <c r="I92" s="136">
        <v>5.8267</v>
      </c>
      <c r="J92" s="136">
        <v>5.9486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2017-03-31T06:54:52Z</dcterms:modified>
  <cp:category/>
  <cp:version/>
  <cp:contentType/>
  <cp:contentStatus/>
</cp:coreProperties>
</file>