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<sst xmlns="http://schemas.openxmlformats.org/spreadsheetml/2006/main" count="170" uniqueCount="104">
  <si>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</si>
  <si>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</si>
  <si>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</si>
  <si>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</si>
  <si>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</si>
  <si>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</si>
  <si>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</si>
  <si>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</si>
  <si>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</si>
  <si>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</si>
  <si>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</si>
  <si>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</si>
  <si>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</si>
  <si>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</si>
  <si>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</si>
  <si>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</si>
  <si>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</si>
  <si>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</si>
  <si>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</si>
  <si>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</si>
  <si>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</si>
  <si>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</si>
  <si>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</si>
  <si>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</si>
  <si>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</si>
  <si>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</si>
  <si>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</si>
  <si>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</si>
  <si>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</si>
  <si>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</si>
  <si>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</si>
  <si>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</si>
  <si>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</si>
  <si>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</si>
  <si>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</si>
  <si>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</si>
  <si>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</si>
  <si>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</si>
  <si>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</si>
  <si>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</si>
  <si>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</si>
  <si>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</si>
  <si>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</si>
  <si>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</si>
  <si>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</si>
  <si>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</si>
  <si>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</si>
  <si>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</si>
  <si>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</si>
  <si>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</si>
  <si>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</si>
  <si>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</si>
  <si>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</si>
  <si>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</si>
  <si>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</si>
  <si>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</si>
  <si>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</si>
  <si>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</si>
  <si>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</si>
  <si>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</si>
  <si>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</si>
  <si>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</si>
  <si>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</si>
  <si>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</si>
  <si>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</si>
  <si>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</si>
  <si>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</si>
  <si>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</si>
  <si>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</si>
  <si>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</si>
  <si>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</si>
  <si>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</si>
  <si>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</si>
  <si>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</si>
  <si>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</si>
  <si>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</si>
  <si>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</si>
  <si>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</si>
  <si>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</si>
  <si>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</si>
  <si>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</si>
  <si>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</si>
  <si>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</si>
  <si>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</si>
  <si>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</si>
  <si>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</si>
  <si>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</si>
  <si>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</si>
  <si>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</si>
  <si>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</si>
  <si>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</si>
  <si>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</si>
  <si>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</si>
  <si>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</si>
  <si>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</si>
  <si>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</si>
  <si>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</si>
  <si>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</si>
  <si>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</si>
  <si>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</si>
  <si>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</si>
  <si>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</si>
  <si>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</si>
  <si>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29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</si>
</sst>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103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85</v>
      </c>
      <c r="C7" s="117">
        <v>0.06</v>
      </c>
      <c r="D7" s="14">
        <v>4</v>
      </c>
      <c r="E7" s="117">
        <f aca="true" t="shared" si="0" ref="E7:F9">C7*39.3683</f>
        <v>2.3620979999999996</v>
      </c>
      <c r="F7" s="13">
        <f t="shared" si="0"/>
        <v>157.4732</v>
      </c>
    </row>
    <row r="8" spans="2:6" s="6" customFormat="1" ht="15">
      <c r="B8" s="24" t="s">
        <v>93</v>
      </c>
      <c r="C8" s="117">
        <v>0.06</v>
      </c>
      <c r="D8" s="14">
        <v>4.084</v>
      </c>
      <c r="E8" s="117">
        <f t="shared" si="0"/>
        <v>2.3620979999999996</v>
      </c>
      <c r="F8" s="13">
        <f t="shared" si="0"/>
        <v>160.78013719999998</v>
      </c>
    </row>
    <row r="9" spans="2:17" s="6" customFormat="1" ht="15">
      <c r="B9" s="24" t="s">
        <v>99</v>
      </c>
      <c r="C9" s="117">
        <v>0.06</v>
      </c>
      <c r="D9" s="14">
        <v>4.184</v>
      </c>
      <c r="E9" s="117">
        <f t="shared" si="0"/>
        <v>2.3620979999999996</v>
      </c>
      <c r="F9" s="13">
        <f>D9*39.3683</f>
        <v>164.7169672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20">
        <v>1.5</v>
      </c>
      <c r="D12" s="13">
        <v>173.75</v>
      </c>
      <c r="E12" s="120">
        <f>C12/$D$86</f>
        <v>1.7311021350259663</v>
      </c>
      <c r="F12" s="71">
        <f aca="true" t="shared" si="1" ref="E12:F14">D12/$D$86</f>
        <v>200.51933064050777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0">
        <v>1.25</v>
      </c>
      <c r="D13" s="13">
        <v>175</v>
      </c>
      <c r="E13" s="120">
        <f t="shared" si="1"/>
        <v>1.4425851125216387</v>
      </c>
      <c r="F13" s="71">
        <f t="shared" si="1"/>
        <v>201.96191575302942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0.75</v>
      </c>
      <c r="D14" s="13">
        <v>176.5</v>
      </c>
      <c r="E14" s="120">
        <f t="shared" si="1"/>
        <v>0.8655510675129832</v>
      </c>
      <c r="F14" s="71">
        <f t="shared" si="1"/>
        <v>203.69301788805538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20</v>
      </c>
      <c r="D17" s="87">
        <v>26280</v>
      </c>
      <c r="E17" s="118">
        <f aca="true" t="shared" si="2" ref="E17:F19">C17/$D$87</f>
        <v>0.1840264998159735</v>
      </c>
      <c r="F17" s="71">
        <f t="shared" si="2"/>
        <v>241.81082075818915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170</v>
      </c>
      <c r="D18" s="87">
        <v>26830</v>
      </c>
      <c r="E18" s="120">
        <f t="shared" si="2"/>
        <v>1.5642252484357746</v>
      </c>
      <c r="F18" s="71">
        <f t="shared" si="2"/>
        <v>246.87154950312845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330</v>
      </c>
      <c r="D19" s="87">
        <v>27040</v>
      </c>
      <c r="E19" s="120">
        <f t="shared" si="2"/>
        <v>3.0364372469635628</v>
      </c>
      <c r="F19" s="71">
        <f t="shared" si="2"/>
        <v>248.80382775119617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17">
        <v>0.064</v>
      </c>
      <c r="D22" s="14">
        <v>5.364</v>
      </c>
      <c r="E22" s="117">
        <f>C22*36.7437</f>
        <v>2.3515968</v>
      </c>
      <c r="F22" s="13">
        <f aca="true" t="shared" si="3" ref="E22:F24">D22*36.7437</f>
        <v>197.0932068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7">
        <v>0.062</v>
      </c>
      <c r="D23" s="14">
        <v>5.55</v>
      </c>
      <c r="E23" s="117">
        <f t="shared" si="3"/>
        <v>2.2781094</v>
      </c>
      <c r="F23" s="13">
        <f t="shared" si="3"/>
        <v>203.92753499999998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7">
        <v>0.064</v>
      </c>
      <c r="D24" s="91">
        <v>5.726</v>
      </c>
      <c r="E24" s="117">
        <f t="shared" si="3"/>
        <v>2.3515968</v>
      </c>
      <c r="F24" s="13">
        <f t="shared" si="3"/>
        <v>210.39442619999997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2.25</v>
      </c>
      <c r="D27" s="71">
        <v>186</v>
      </c>
      <c r="E27" s="120">
        <f aca="true" t="shared" si="4" ref="E27:F29">C27/$D$86</f>
        <v>2.5966532025389495</v>
      </c>
      <c r="F27" s="71">
        <f t="shared" si="4"/>
        <v>214.65666474321984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20">
        <v>2</v>
      </c>
      <c r="D28" s="13">
        <v>189</v>
      </c>
      <c r="E28" s="120">
        <f t="shared" si="4"/>
        <v>2.308136180034622</v>
      </c>
      <c r="F28" s="71">
        <f t="shared" si="4"/>
        <v>218.11886901327176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1.5</v>
      </c>
      <c r="D29" s="13">
        <v>190.25</v>
      </c>
      <c r="E29" s="120">
        <f>C29/$D$86</f>
        <v>1.7311021350259663</v>
      </c>
      <c r="F29" s="71">
        <f t="shared" si="4"/>
        <v>219.5614541257934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1.75</v>
      </c>
      <c r="D32" s="13">
        <v>364.25</v>
      </c>
      <c r="E32" s="120">
        <f aca="true" t="shared" si="5" ref="E32:F34">C32/$D$86</f>
        <v>2.019619157530294</v>
      </c>
      <c r="F32" s="71">
        <f t="shared" si="5"/>
        <v>420.3693017888055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1.25</v>
      </c>
      <c r="D33" s="13">
        <v>369.5</v>
      </c>
      <c r="E33" s="120">
        <f t="shared" si="5"/>
        <v>1.4425851125216387</v>
      </c>
      <c r="F33" s="71">
        <f t="shared" si="5"/>
        <v>426.4281592613964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1</v>
      </c>
      <c r="D34" s="66">
        <v>372.5</v>
      </c>
      <c r="E34" s="120">
        <f t="shared" si="5"/>
        <v>1.154068090017311</v>
      </c>
      <c r="F34" s="71">
        <f t="shared" si="5"/>
        <v>429.8903635314483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7">
        <v>0.046</v>
      </c>
      <c r="D37" s="75">
        <v>2.46</v>
      </c>
      <c r="E37" s="117">
        <f aca="true" t="shared" si="6" ref="E37:F39">C37*58.0164</f>
        <v>2.6687543999999996</v>
      </c>
      <c r="F37" s="71">
        <f t="shared" si="6"/>
        <v>142.72034399999998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7">
        <v>0.044</v>
      </c>
      <c r="D38" s="75">
        <v>2.474</v>
      </c>
      <c r="E38" s="117">
        <f t="shared" si="6"/>
        <v>2.5527216</v>
      </c>
      <c r="F38" s="71">
        <f t="shared" si="6"/>
        <v>143.5325736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7">
        <v>0.064</v>
      </c>
      <c r="D39" s="75">
        <v>2.51</v>
      </c>
      <c r="E39" s="117">
        <f t="shared" si="6"/>
        <v>3.7130495999999997</v>
      </c>
      <c r="F39" s="71">
        <f t="shared" si="6"/>
        <v>145.621164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7">
        <v>0.11</v>
      </c>
      <c r="D42" s="75">
        <v>10.3</v>
      </c>
      <c r="E42" s="117">
        <f aca="true" t="shared" si="7" ref="E42:F44">C42*36.7437</f>
        <v>4.0418069999999995</v>
      </c>
      <c r="F42" s="71">
        <f t="shared" si="7"/>
        <v>378.46011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7">
        <v>0.11</v>
      </c>
      <c r="D43" s="75">
        <v>10.372</v>
      </c>
      <c r="E43" s="117">
        <f t="shared" si="7"/>
        <v>4.0418069999999995</v>
      </c>
      <c r="F43" s="71">
        <f t="shared" si="7"/>
        <v>381.1056564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17">
        <v>0.106</v>
      </c>
      <c r="D44" s="75">
        <v>10.404</v>
      </c>
      <c r="E44" s="117">
        <f t="shared" si="7"/>
        <v>3.8948321999999997</v>
      </c>
      <c r="F44" s="71">
        <f t="shared" si="7"/>
        <v>382.28145479999995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8">
        <v>0</v>
      </c>
      <c r="D47" s="88">
        <v>47810</v>
      </c>
      <c r="E47" s="124">
        <f>C47/$D$87</f>
        <v>0</v>
      </c>
      <c r="F47" s="71">
        <f>D47/$D$87</f>
        <v>439.9153478100846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86</v>
      </c>
      <c r="C52" s="117">
        <v>0.1</v>
      </c>
      <c r="D52" s="76">
        <v>380.3</v>
      </c>
      <c r="E52" s="117">
        <f aca="true" t="shared" si="8" ref="E52:F54">C52*1.1023</f>
        <v>0.11023000000000001</v>
      </c>
      <c r="F52" s="76">
        <f t="shared" si="8"/>
        <v>419.20469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17">
        <v>0.2</v>
      </c>
      <c r="D53" s="76">
        <v>380.8</v>
      </c>
      <c r="E53" s="117">
        <f t="shared" si="8"/>
        <v>0.22046000000000002</v>
      </c>
      <c r="F53" s="76">
        <f t="shared" si="8"/>
        <v>419.75584000000003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7">
        <v>0.4</v>
      </c>
      <c r="D54" s="105">
        <v>380.1</v>
      </c>
      <c r="E54" s="117">
        <f>C54*1.1023</f>
        <v>0.44092000000000003</v>
      </c>
      <c r="F54" s="76">
        <f t="shared" si="8"/>
        <v>418.98423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18">
        <v>0.13</v>
      </c>
      <c r="D57" s="71">
        <v>31.24</v>
      </c>
      <c r="E57" s="118">
        <f aca="true" t="shared" si="9" ref="E57:F59">C57/454*1000</f>
        <v>0.28634361233480177</v>
      </c>
      <c r="F57" s="71">
        <f t="shared" si="9"/>
        <v>68.81057268722466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18">
        <v>0.12</v>
      </c>
      <c r="D58" s="71">
        <v>31.36</v>
      </c>
      <c r="E58" s="118">
        <f t="shared" si="9"/>
        <v>0.2643171806167401</v>
      </c>
      <c r="F58" s="71">
        <f t="shared" si="9"/>
        <v>69.0748898678414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18">
        <v>0.12</v>
      </c>
      <c r="D59" s="71">
        <v>31.51</v>
      </c>
      <c r="E59" s="118">
        <f t="shared" si="9"/>
        <v>0.2643171806167401</v>
      </c>
      <c r="F59" s="71">
        <f t="shared" si="9"/>
        <v>69.40528634361235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0.105</v>
      </c>
      <c r="D62" s="75">
        <v>11.52</v>
      </c>
      <c r="E62" s="117">
        <f aca="true" t="shared" si="10" ref="E62:F64">C62*22.026</f>
        <v>2.3127299999999997</v>
      </c>
      <c r="F62" s="71">
        <f t="shared" si="10"/>
        <v>253.73952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7">
        <v>0.175</v>
      </c>
      <c r="D63" s="75">
        <v>11.25</v>
      </c>
      <c r="E63" s="117">
        <f t="shared" si="10"/>
        <v>3.8545499999999997</v>
      </c>
      <c r="F63" s="71">
        <f t="shared" si="10"/>
        <v>247.7925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17">
        <v>0.175</v>
      </c>
      <c r="D64" s="75" t="s">
        <v>73</v>
      </c>
      <c r="E64" s="117">
        <f t="shared" si="10"/>
        <v>3.8545499999999997</v>
      </c>
      <c r="F64" s="71" t="s">
        <v>73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17">
        <v>0.014</v>
      </c>
      <c r="D67" s="75">
        <v>1.472</v>
      </c>
      <c r="E67" s="117">
        <f aca="true" t="shared" si="11" ref="E67:F69">C67/3.785</f>
        <v>0.003698811096433289</v>
      </c>
      <c r="F67" s="71">
        <f t="shared" si="11"/>
        <v>0.3889035667107001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17">
        <v>0.019</v>
      </c>
      <c r="D68" s="75">
        <v>1.496</v>
      </c>
      <c r="E68" s="117">
        <f t="shared" si="11"/>
        <v>0.005019815059445178</v>
      </c>
      <c r="F68" s="71">
        <f t="shared" si="11"/>
        <v>0.3952443857331572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17">
        <v>0.01</v>
      </c>
      <c r="D69" s="75">
        <v>1.516</v>
      </c>
      <c r="E69" s="117">
        <f t="shared" si="11"/>
        <v>0.002642007926023778</v>
      </c>
      <c r="F69" s="71">
        <f t="shared" si="11"/>
        <v>0.40052840158520475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0">
        <v>0</v>
      </c>
      <c r="D72" s="131" t="s">
        <v>73</v>
      </c>
      <c r="E72" s="140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62">
        <v>0.01475</v>
      </c>
      <c r="D73" s="131">
        <v>0.86175</v>
      </c>
      <c r="E73" s="162">
        <f>C73/454*100</f>
        <v>0.003248898678414097</v>
      </c>
      <c r="F73" s="77">
        <f>D73/454*1000</f>
        <v>1.8981277533039649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62">
        <v>0.02375</v>
      </c>
      <c r="D74" s="131">
        <v>0.8765</v>
      </c>
      <c r="E74" s="162">
        <f>C74/454*100</f>
        <v>0.0052312775330396475</v>
      </c>
      <c r="F74" s="77">
        <f>D74/454*1000</f>
        <v>1.9306167400881056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9">
        <v>0</v>
      </c>
      <c r="D77" s="132">
        <v>0.1247</v>
      </c>
      <c r="E77" s="119">
        <f aca="true" t="shared" si="12" ref="E77:F79">C77/454*1000000</f>
        <v>0</v>
      </c>
      <c r="F77" s="71">
        <f t="shared" si="12"/>
        <v>274.6696035242291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63">
        <v>0.0005</v>
      </c>
      <c r="D78" s="132" t="s">
        <v>73</v>
      </c>
      <c r="E78" s="163">
        <f t="shared" si="12"/>
        <v>1.1013215859030836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63">
        <v>0.001</v>
      </c>
      <c r="D79" s="132" t="s">
        <v>73</v>
      </c>
      <c r="E79" s="163">
        <f t="shared" si="12"/>
        <v>2.202643171806167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1.1541</v>
      </c>
      <c r="F85" s="133">
        <v>0.0092</v>
      </c>
      <c r="G85" s="133">
        <v>1.3255</v>
      </c>
      <c r="H85" s="133">
        <v>1.0073</v>
      </c>
      <c r="I85" s="133">
        <v>0.7678</v>
      </c>
      <c r="J85" s="133">
        <v>0.7501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0.8665</v>
      </c>
      <c r="E86" s="134" t="s">
        <v>73</v>
      </c>
      <c r="F86" s="134">
        <v>0.008</v>
      </c>
      <c r="G86" s="134">
        <v>1.1485</v>
      </c>
      <c r="H86" s="134">
        <v>0.8728</v>
      </c>
      <c r="I86" s="134">
        <v>0.6652</v>
      </c>
      <c r="J86" s="134">
        <v>0.6499</v>
      </c>
      <c r="K86" s="134">
        <v>0.1105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108.68</v>
      </c>
      <c r="E87" s="133">
        <v>125.4276</v>
      </c>
      <c r="F87" s="133" t="s">
        <v>73</v>
      </c>
      <c r="G87" s="133">
        <v>144.0553</v>
      </c>
      <c r="H87" s="133">
        <v>109.4682</v>
      </c>
      <c r="I87" s="133">
        <v>83.4395</v>
      </c>
      <c r="J87" s="133">
        <v>81.5209</v>
      </c>
      <c r="K87" s="133">
        <v>13.8539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0.7544</v>
      </c>
      <c r="E88" s="134">
        <v>0.8707</v>
      </c>
      <c r="F88" s="134">
        <v>0.0069</v>
      </c>
      <c r="G88" s="134" t="s">
        <v>73</v>
      </c>
      <c r="H88" s="134">
        <v>0.7599</v>
      </c>
      <c r="I88" s="134">
        <v>0.5792</v>
      </c>
      <c r="J88" s="134">
        <v>0.5659</v>
      </c>
      <c r="K88" s="134">
        <v>0.0962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0.9928</v>
      </c>
      <c r="E89" s="133">
        <v>1.1458</v>
      </c>
      <c r="F89" s="133">
        <v>0.0091</v>
      </c>
      <c r="G89" s="133">
        <v>1.316</v>
      </c>
      <c r="H89" s="133" t="s">
        <v>73</v>
      </c>
      <c r="I89" s="133">
        <v>0.7622</v>
      </c>
      <c r="J89" s="133">
        <v>0.7447</v>
      </c>
      <c r="K89" s="133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1.3025</v>
      </c>
      <c r="E90" s="134">
        <v>1.5032</v>
      </c>
      <c r="F90" s="134">
        <v>0.012</v>
      </c>
      <c r="G90" s="134">
        <v>1.7265</v>
      </c>
      <c r="H90" s="134">
        <v>1.3119</v>
      </c>
      <c r="I90" s="134" t="s">
        <v>73</v>
      </c>
      <c r="J90" s="134">
        <v>0.977</v>
      </c>
      <c r="K90" s="134">
        <v>0.166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1.3332</v>
      </c>
      <c r="E91" s="133">
        <v>1.5386</v>
      </c>
      <c r="F91" s="133">
        <v>0.0123</v>
      </c>
      <c r="G91" s="133">
        <v>1.7671</v>
      </c>
      <c r="H91" s="133">
        <v>1.3428</v>
      </c>
      <c r="I91" s="133">
        <v>1.0235</v>
      </c>
      <c r="J91" s="133" t="s">
        <v>73</v>
      </c>
      <c r="K91" s="133">
        <v>0.1699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7.8447</v>
      </c>
      <c r="E92" s="134">
        <v>9.0536</v>
      </c>
      <c r="F92" s="134">
        <v>0.0722</v>
      </c>
      <c r="G92" s="134">
        <v>10.3981</v>
      </c>
      <c r="H92" s="134">
        <v>7.9016</v>
      </c>
      <c r="I92" s="134">
        <v>6.0228</v>
      </c>
      <c r="J92" s="134">
        <v>5.8843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2"/>
      <c r="D123" s="161"/>
      <c r="E123" s="161"/>
      <c r="F123" s="153"/>
      <c r="G123" s="125"/>
      <c r="H123" s="125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5"/>
      <c r="H124" s="125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5"/>
      <c r="H125" s="125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5"/>
      <c r="H126" s="125"/>
    </row>
    <row r="127" spans="2:8" ht="15" customHeight="1">
      <c r="B127" s="156"/>
      <c r="C127" s="159"/>
      <c r="D127" s="160"/>
      <c r="E127" s="159"/>
      <c r="F127" s="160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2018-05-30T04:47:05Z</dcterms:modified>
  <cp:category/>
  <cp:version/>
  <cp:contentType/>
  <cp:contentStatus/>
</cp:coreProperties>
</file>