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<sst xmlns="http://schemas.openxmlformats.org/spreadsheetml/2006/main" count="162" uniqueCount="108">
  <si>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</si>
  <si>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</si>
  <si>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</si>
  <si>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</si>
  <si>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</si>
  <si>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</si>
  <si>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</si>
  <si>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</si>
  <si>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</si>
  <si>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</si>
  <si>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</si>
  <si>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</si>
  <si>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</si>
  <si>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</si>
  <si>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</si>
  <si>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</si>
  <si>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</si>
  <si>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</si>
  <si>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</si>
  <si>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</si>
  <si>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</si>
  <si>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</si>
  <si>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</si>
  <si>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</si>
  <si>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</si>
  <si>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</si>
  <si>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</si>
  <si>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</si>
  <si>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</si>
  <si>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</si>
  <si>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</si>
  <si>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</si>
  <si>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</si>
  <si>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</si>
  <si>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</si>
  <si>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</si>
  <si>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</si>
  <si>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</si>
  <si>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</si>
  <si>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</si>
  <si>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</si>
  <si>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</si>
  <si>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</si>
  <si>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</si>
  <si>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</si>
  <si>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</si>
  <si>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</si>
  <si>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</si>
  <si>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</si>
  <si>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</si>
  <si>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</si>
  <si>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</si>
  <si>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</si>
  <si>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</si>
  <si>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</si>
  <si>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</si>
  <si>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</si>
  <si>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</si>
  <si>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</si>
  <si>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</si>
  <si>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</si>
  <si>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</si>
  <si>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</si>
  <si>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</si>
  <si>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</si>
  <si>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</si>
  <si>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</si>
  <si>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</si>
  <si>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</si>
  <si>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</si>
  <si>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</si>
  <si>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</si>
  <si>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</si>
  <si>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</si>
  <si>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</si>
  <si>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</si>
  <si>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</si>
  <si>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</si>
  <si>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</si>
  <si>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</si>
  <si>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</si>
  <si>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</si>
  <si>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</si>
  <si>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</si>
  <si>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</si>
  <si>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</si>
  <si>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</si>
  <si>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</si>
  <si>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</si>
  <si>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</si>
  <si>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</si>
  <si>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</si>
  <si>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</si>
  <si>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</si>
  <si>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</si>
  <si>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</si>
  <si>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</si>
  <si>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</si>
  <si>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</si>
  <si>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</si>
  <si>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</si>
  <si>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</si>
  <si>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</si>
  <si>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</si>
  <si>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</si>
  <si>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</si>
  <si>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</si>
  <si>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29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</si>
</sst>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107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89</v>
      </c>
      <c r="C7" s="142">
        <v>0.006</v>
      </c>
      <c r="D7" s="14">
        <v>3.58</v>
      </c>
      <c r="E7" s="142">
        <f aca="true" t="shared" si="0" ref="E7:F9">C7*39.3683</f>
        <v>0.2362098</v>
      </c>
      <c r="F7" s="13">
        <f t="shared" si="0"/>
        <v>140.938514</v>
      </c>
    </row>
    <row r="8" spans="2:6" s="6" customFormat="1" ht="15">
      <c r="B8" s="25" t="s">
        <v>94</v>
      </c>
      <c r="C8" s="142">
        <v>0.004</v>
      </c>
      <c r="D8" s="14">
        <v>3.662</v>
      </c>
      <c r="E8" s="142">
        <f t="shared" si="0"/>
        <v>0.1574732</v>
      </c>
      <c r="F8" s="13">
        <f t="shared" si="0"/>
        <v>144.16671459999998</v>
      </c>
    </row>
    <row r="9" spans="2:17" s="6" customFormat="1" ht="15">
      <c r="B9" s="25" t="s">
        <v>103</v>
      </c>
      <c r="C9" s="147">
        <v>0</v>
      </c>
      <c r="D9" s="14">
        <v>3.73</v>
      </c>
      <c r="E9" s="147">
        <f t="shared" si="0"/>
        <v>0</v>
      </c>
      <c r="F9" s="13">
        <f t="shared" si="0"/>
        <v>146.84375899999998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38">
        <v>0.29</v>
      </c>
      <c r="D12" s="13">
        <v>171.5</v>
      </c>
      <c r="E12" s="138">
        <f>C12/$D$86</f>
        <v>0.3122308354866494</v>
      </c>
      <c r="F12" s="77">
        <f>D12/D86</f>
        <v>184.64685615848407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38">
        <v>0.28</v>
      </c>
      <c r="D13" s="13">
        <v>175.75</v>
      </c>
      <c r="E13" s="138">
        <f>C13/$D$86</f>
        <v>0.3014642549526271</v>
      </c>
      <c r="F13" s="77">
        <f>D13/D86</f>
        <v>189.22265288544358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38">
        <v>0.15</v>
      </c>
      <c r="D14" s="13">
        <v>169</v>
      </c>
      <c r="E14" s="138">
        <f>C14/$D$86</f>
        <v>0.16149870801033592</v>
      </c>
      <c r="F14" s="77">
        <f>D14/D86</f>
        <v>181.95521102497847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41">
        <v>160</v>
      </c>
      <c r="D17" s="100">
        <v>20750</v>
      </c>
      <c r="E17" s="141">
        <f aca="true" t="shared" si="1" ref="E17:F19">C17/$D$87</f>
        <v>1.4406627048442284</v>
      </c>
      <c r="F17" s="77">
        <f t="shared" si="1"/>
        <v>186.83594453448586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71">
        <v>0</v>
      </c>
      <c r="D18" s="100">
        <v>21070</v>
      </c>
      <c r="E18" s="171">
        <f t="shared" si="1"/>
        <v>0</v>
      </c>
      <c r="F18" s="77">
        <f t="shared" si="1"/>
        <v>189.71726994417432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>
        <v>150</v>
      </c>
      <c r="D19" s="100">
        <v>21180</v>
      </c>
      <c r="E19" s="141">
        <f t="shared" si="1"/>
        <v>1.3506212857914641</v>
      </c>
      <c r="F19" s="77">
        <f t="shared" si="1"/>
        <v>190.70772555375473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42">
        <v>0.01</v>
      </c>
      <c r="D22" s="14">
        <v>4.256</v>
      </c>
      <c r="E22" s="142">
        <f aca="true" t="shared" si="2" ref="E22:F24">C22*36.7437</f>
        <v>0.36743699999999996</v>
      </c>
      <c r="F22" s="13">
        <f t="shared" si="2"/>
        <v>156.3811872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42">
        <v>0.01</v>
      </c>
      <c r="D23" s="14">
        <v>4.38</v>
      </c>
      <c r="E23" s="142">
        <f t="shared" si="2"/>
        <v>0.36743699999999996</v>
      </c>
      <c r="F23" s="13">
        <f t="shared" si="2"/>
        <v>160.93740599999998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42">
        <v>0.012</v>
      </c>
      <c r="D24" s="104">
        <v>4.532</v>
      </c>
      <c r="E24" s="142">
        <f t="shared" si="2"/>
        <v>0.4409244</v>
      </c>
      <c r="F24" s="13">
        <f t="shared" si="2"/>
        <v>166.52244839999997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0.15</v>
      </c>
      <c r="D27" s="77">
        <v>166.5</v>
      </c>
      <c r="E27" s="138">
        <f>C27/$D$86</f>
        <v>0.16149870801033592</v>
      </c>
      <c r="F27" s="77">
        <f>D27/D86</f>
        <v>179.26356589147287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41">
        <v>0.3</v>
      </c>
      <c r="D28" s="13">
        <v>167.5</v>
      </c>
      <c r="E28" s="141">
        <f>C28/$D$86</f>
        <v>0.32299741602067183</v>
      </c>
      <c r="F28" s="77">
        <f>D28/D86</f>
        <v>180.3402239448751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41">
        <v>0.15</v>
      </c>
      <c r="D29" s="13">
        <v>171.25</v>
      </c>
      <c r="E29" s="141">
        <f>C29/$D$86</f>
        <v>0.16149870801033592</v>
      </c>
      <c r="F29" s="77">
        <f>D29/D86</f>
        <v>184.37769164513352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0.06</v>
      </c>
      <c r="D32" s="13">
        <v>398</v>
      </c>
      <c r="E32" s="138">
        <f>C32/$D$86</f>
        <v>0.06459948320413436</v>
      </c>
      <c r="F32" s="77">
        <f>D32/D86</f>
        <v>428.50990525409134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71">
        <v>0</v>
      </c>
      <c r="D33" s="13">
        <v>366.75</v>
      </c>
      <c r="E33" s="171">
        <f>C33/$D$86</f>
        <v>0</v>
      </c>
      <c r="F33" s="77">
        <f>D33/$D$86</f>
        <v>394.86434108527135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71">
        <v>0</v>
      </c>
      <c r="D34" s="72">
        <v>369.25</v>
      </c>
      <c r="E34" s="171">
        <f>C34/$D$86</f>
        <v>0</v>
      </c>
      <c r="F34" s="77">
        <f>D34/$D$86</f>
        <v>397.5559862187769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0.036</v>
      </c>
      <c r="D37" s="81">
        <v>2.326</v>
      </c>
      <c r="E37" s="137">
        <f aca="true" t="shared" si="3" ref="E37:F39">C37*58.0164</f>
        <v>2.0885903999999997</v>
      </c>
      <c r="F37" s="77">
        <f t="shared" si="3"/>
        <v>134.9461464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0.032</v>
      </c>
      <c r="D38" s="81">
        <v>2.24</v>
      </c>
      <c r="E38" s="137">
        <f t="shared" si="3"/>
        <v>1.8565247999999999</v>
      </c>
      <c r="F38" s="77">
        <f t="shared" si="3"/>
        <v>129.956736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0.014</v>
      </c>
      <c r="D39" s="81">
        <v>2.224</v>
      </c>
      <c r="E39" s="137">
        <f t="shared" si="3"/>
        <v>0.8122296</v>
      </c>
      <c r="F39" s="77">
        <f t="shared" si="3"/>
        <v>129.0284736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0.03</v>
      </c>
      <c r="D42" s="81">
        <v>9.68</v>
      </c>
      <c r="E42" s="137">
        <f aca="true" t="shared" si="4" ref="E42:F44">C42*36.7437</f>
        <v>1.1023109999999998</v>
      </c>
      <c r="F42" s="77">
        <f t="shared" si="4"/>
        <v>355.67901599999993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0.026</v>
      </c>
      <c r="D43" s="81">
        <v>9.784</v>
      </c>
      <c r="E43" s="137">
        <f t="shared" si="4"/>
        <v>0.9553361999999999</v>
      </c>
      <c r="F43" s="77">
        <f t="shared" si="4"/>
        <v>359.5003608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37">
        <v>0.026</v>
      </c>
      <c r="D44" s="81">
        <v>9.82</v>
      </c>
      <c r="E44" s="137">
        <f t="shared" si="4"/>
        <v>0.9553361999999999</v>
      </c>
      <c r="F44" s="77">
        <f t="shared" si="4"/>
        <v>360.823134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6">
        <v>0</v>
      </c>
      <c r="D48" s="101">
        <v>47220</v>
      </c>
      <c r="E48" s="147">
        <f t="shared" si="5"/>
        <v>0</v>
      </c>
      <c r="F48" s="77">
        <f t="shared" si="5"/>
        <v>425.1755807671529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6">
        <v>0</v>
      </c>
      <c r="D49" s="101">
        <v>49300</v>
      </c>
      <c r="E49" s="147">
        <f t="shared" si="5"/>
        <v>0</v>
      </c>
      <c r="F49" s="77">
        <f t="shared" si="5"/>
        <v>443.90419593012786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89</v>
      </c>
      <c r="C52" s="142">
        <v>0.5</v>
      </c>
      <c r="D52" s="82">
        <v>316.2</v>
      </c>
      <c r="E52" s="142">
        <f aca="true" t="shared" si="6" ref="E52:F54">C52*1.1023</f>
        <v>0.55115</v>
      </c>
      <c r="F52" s="82">
        <f t="shared" si="6"/>
        <v>348.54726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2">
        <v>0.4</v>
      </c>
      <c r="D53" s="82">
        <v>320.5</v>
      </c>
      <c r="E53" s="142">
        <f t="shared" si="6"/>
        <v>0.44092000000000003</v>
      </c>
      <c r="F53" s="82">
        <f t="shared" si="6"/>
        <v>353.28715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42">
        <v>0.2</v>
      </c>
      <c r="D54" s="122">
        <v>319.9</v>
      </c>
      <c r="E54" s="142">
        <f t="shared" si="6"/>
        <v>0.22046000000000002</v>
      </c>
      <c r="F54" s="82">
        <f t="shared" si="6"/>
        <v>352.62577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8">
        <v>0.26</v>
      </c>
      <c r="D57" s="77">
        <v>32.25</v>
      </c>
      <c r="E57" s="138">
        <f aca="true" t="shared" si="7" ref="E57:F59">C57/454*1000</f>
        <v>0.5726872246696035</v>
      </c>
      <c r="F57" s="77">
        <f t="shared" si="7"/>
        <v>71.0352422907489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8">
        <v>0.26</v>
      </c>
      <c r="D58" s="77">
        <v>32.46</v>
      </c>
      <c r="E58" s="138">
        <f t="shared" si="7"/>
        <v>0.5726872246696035</v>
      </c>
      <c r="F58" s="77">
        <f t="shared" si="7"/>
        <v>71.49779735682819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38">
        <v>0.26</v>
      </c>
      <c r="D59" s="77">
        <v>32.55</v>
      </c>
      <c r="E59" s="138">
        <f t="shared" si="7"/>
        <v>0.5726872246696035</v>
      </c>
      <c r="F59" s="77">
        <f t="shared" si="7"/>
        <v>71.69603524229075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0.11</v>
      </c>
      <c r="D62" s="81">
        <v>9.865</v>
      </c>
      <c r="E62" s="142">
        <f aca="true" t="shared" si="8" ref="E62:F64">C62*22.026</f>
        <v>2.42286</v>
      </c>
      <c r="F62" s="77">
        <f t="shared" si="8"/>
        <v>217.28649000000001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2">
        <v>0.105</v>
      </c>
      <c r="D63" s="81">
        <v>10.09</v>
      </c>
      <c r="E63" s="142">
        <f t="shared" si="8"/>
        <v>2.3127299999999997</v>
      </c>
      <c r="F63" s="77">
        <f t="shared" si="8"/>
        <v>222.24233999999998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42">
        <v>0.1</v>
      </c>
      <c r="D64" s="81">
        <v>10.3</v>
      </c>
      <c r="E64" s="142">
        <f t="shared" si="8"/>
        <v>2.2026</v>
      </c>
      <c r="F64" s="77">
        <f t="shared" si="8"/>
        <v>226.86780000000002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0.006</v>
      </c>
      <c r="D67" s="81">
        <v>1.575</v>
      </c>
      <c r="E67" s="142">
        <f aca="true" t="shared" si="9" ref="E67:F69">C67/3.785</f>
        <v>0.001585204755614267</v>
      </c>
      <c r="F67" s="77">
        <f t="shared" si="9"/>
        <v>0.416116248348745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0.005</v>
      </c>
      <c r="D68" s="81">
        <v>1.601</v>
      </c>
      <c r="E68" s="142">
        <f t="shared" si="9"/>
        <v>0.001321003963011889</v>
      </c>
      <c r="F68" s="77">
        <f t="shared" si="9"/>
        <v>0.4229854689564069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47">
        <v>0</v>
      </c>
      <c r="D69" s="81">
        <v>1.587</v>
      </c>
      <c r="E69" s="147">
        <f t="shared" si="9"/>
        <v>0</v>
      </c>
      <c r="F69" s="77">
        <f t="shared" si="9"/>
        <v>0.41928665785997354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72">
        <v>0</v>
      </c>
      <c r="D72" s="85">
        <v>0.85725</v>
      </c>
      <c r="E72" s="172">
        <f>C72/454*100</f>
        <v>0</v>
      </c>
      <c r="F72" s="83">
        <f>D72/454*1000</f>
        <v>1.8882158590308369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0.00575</v>
      </c>
      <c r="D73" s="85">
        <v>0.84025</v>
      </c>
      <c r="E73" s="149">
        <f>C73/454*100</f>
        <v>0.0012665198237885463</v>
      </c>
      <c r="F73" s="83">
        <f>D73/454*1000</f>
        <v>1.8507709251101323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8">
        <v>0.002</v>
      </c>
      <c r="D74" s="85">
        <v>0.851</v>
      </c>
      <c r="E74" s="148">
        <f>C74/454*100</f>
        <v>0.00044052863436123345</v>
      </c>
      <c r="F74" s="83">
        <f>D74/454*1000</f>
        <v>1.8744493392070483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0.0044</v>
      </c>
      <c r="D77" s="105">
        <v>0.1704</v>
      </c>
      <c r="E77" s="140">
        <f aca="true" t="shared" si="10" ref="E77:F79">C77/454*1000000</f>
        <v>9.691629955947137</v>
      </c>
      <c r="F77" s="77">
        <f t="shared" si="10"/>
        <v>375.33039647577095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0.0038</v>
      </c>
      <c r="D78" s="105">
        <v>0.1724</v>
      </c>
      <c r="E78" s="140">
        <f t="shared" si="10"/>
        <v>8.370044052863436</v>
      </c>
      <c r="F78" s="77">
        <f t="shared" si="10"/>
        <v>379.73568281938327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0.003</v>
      </c>
      <c r="D79" s="143" t="s">
        <v>81</v>
      </c>
      <c r="E79" s="140">
        <f t="shared" si="10"/>
        <v>6.607929515418502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1.0767</v>
      </c>
      <c r="F85" s="135">
        <v>0.009</v>
      </c>
      <c r="G85" s="135">
        <v>1.2437</v>
      </c>
      <c r="H85" s="135">
        <v>1.0041</v>
      </c>
      <c r="I85" s="135">
        <v>0.7501</v>
      </c>
      <c r="J85" s="135">
        <v>0.7659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0.9288</v>
      </c>
      <c r="E86" s="136" t="s">
        <v>81</v>
      </c>
      <c r="F86" s="136">
        <v>0.0084</v>
      </c>
      <c r="G86" s="136">
        <v>1.1551</v>
      </c>
      <c r="H86" s="136">
        <v>0.9326</v>
      </c>
      <c r="I86" s="136">
        <v>0.6966</v>
      </c>
      <c r="J86" s="136">
        <v>0.7113</v>
      </c>
      <c r="K86" s="136">
        <v>0.1195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111.06</v>
      </c>
      <c r="E87" s="135">
        <v>119.5783</v>
      </c>
      <c r="F87" s="135" t="s">
        <v>81</v>
      </c>
      <c r="G87" s="135">
        <v>138.1253</v>
      </c>
      <c r="H87" s="135">
        <v>111.5172</v>
      </c>
      <c r="I87" s="135">
        <v>83.3033</v>
      </c>
      <c r="J87" s="135">
        <v>85.0609</v>
      </c>
      <c r="K87" s="135">
        <v>14.2916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0.8041</v>
      </c>
      <c r="E88" s="136">
        <v>0.8657</v>
      </c>
      <c r="F88" s="136">
        <v>0.0072</v>
      </c>
      <c r="G88" s="136" t="s">
        <v>81</v>
      </c>
      <c r="H88" s="136">
        <v>0.8074</v>
      </c>
      <c r="I88" s="136">
        <v>0.6031</v>
      </c>
      <c r="J88" s="136">
        <v>0.6158</v>
      </c>
      <c r="K88" s="136">
        <v>0.1035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0.9959</v>
      </c>
      <c r="E89" s="135">
        <v>1.0723</v>
      </c>
      <c r="F89" s="135">
        <v>0.009</v>
      </c>
      <c r="G89" s="135">
        <v>1.2386</v>
      </c>
      <c r="H89" s="135" t="s">
        <v>81</v>
      </c>
      <c r="I89" s="135">
        <v>0.747</v>
      </c>
      <c r="J89" s="135">
        <v>0.7628</v>
      </c>
      <c r="K89" s="135">
        <v>0.1282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1.3332</v>
      </c>
      <c r="E90" s="136">
        <v>1.4355</v>
      </c>
      <c r="F90" s="136">
        <v>0.012</v>
      </c>
      <c r="G90" s="136">
        <v>1.6581</v>
      </c>
      <c r="H90" s="136">
        <v>1.3387</v>
      </c>
      <c r="I90" s="136" t="s">
        <v>81</v>
      </c>
      <c r="J90" s="136">
        <v>1.0211</v>
      </c>
      <c r="K90" s="136">
        <v>0.1716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1.3057</v>
      </c>
      <c r="E91" s="135">
        <v>1.4058</v>
      </c>
      <c r="F91" s="135">
        <v>0.0118</v>
      </c>
      <c r="G91" s="135">
        <v>1.6238</v>
      </c>
      <c r="H91" s="135">
        <v>1.311</v>
      </c>
      <c r="I91" s="135">
        <v>0.9793</v>
      </c>
      <c r="J91" s="135" t="s">
        <v>81</v>
      </c>
      <c r="K91" s="135">
        <v>0.168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7.771</v>
      </c>
      <c r="E92" s="136">
        <v>8.367</v>
      </c>
      <c r="F92" s="136">
        <v>0.07</v>
      </c>
      <c r="G92" s="136">
        <v>9.6648</v>
      </c>
      <c r="H92" s="136">
        <v>7.803</v>
      </c>
      <c r="I92" s="136">
        <v>5.8288</v>
      </c>
      <c r="J92" s="136">
        <v>5.9518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2017-03-30T06:59:44Z</dcterms:modified>
  <cp:category/>
  <cp:version/>
  <cp:contentType/>
  <cp:contentStatus/>
</cp:coreProperties>
</file>