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<sst xmlns="http://schemas.openxmlformats.org/spreadsheetml/2006/main" count="160" uniqueCount="109">
  <si>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</si>
  <si>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</si>
  <si>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</si>
  <si>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</si>
  <si>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</si>
  <si>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</si>
  <si>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</si>
  <si>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</si>
  <si>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</si>
  <si>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</si>
  <si>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</si>
  <si>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</si>
  <si>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</si>
  <si>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</si>
  <si>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</si>
  <si>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</si>
  <si>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</si>
  <si>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</si>
  <si>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</si>
  <si>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</si>
  <si>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</si>
  <si>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</si>
  <si>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</si>
  <si>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</si>
  <si>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</si>
  <si>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</si>
  <si>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</si>
  <si>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</si>
  <si>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</si>
  <si>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</si>
  <si>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</si>
  <si>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</si>
  <si>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</si>
  <si>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</si>
  <si>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</si>
  <si>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</si>
  <si>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</si>
  <si>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</si>
  <si>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</si>
  <si>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</si>
  <si>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</si>
  <si>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</si>
  <si>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</si>
  <si>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</si>
  <si>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</si>
  <si>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</si>
  <si>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</si>
  <si>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</si>
  <si>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</si>
  <si>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</si>
  <si>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</si>
  <si>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</si>
  <si>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</si>
  <si>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</si>
  <si>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</si>
  <si>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</si>
  <si>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</si>
  <si>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</si>
  <si>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</si>
  <si>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</si>
  <si>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</si>
  <si>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</si>
  <si>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</si>
  <si>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</si>
  <si>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</si>
  <si>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</si>
  <si>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</si>
  <si>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</si>
  <si>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</si>
  <si>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</si>
  <si>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</si>
  <si>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</si>
  <si>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</si>
  <si>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</si>
  <si>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</si>
  <si>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</si>
  <si>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</si>
  <si>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</si>
  <si>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</si>
  <si>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</si>
  <si>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</si>
  <si>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</si>
  <si>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</si>
  <si>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</si>
  <si>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</si>
  <si>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</si>
  <si>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</si>
  <si>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</si>
  <si>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</si>
  <si>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</si>
  <si>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</si>
  <si>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</si>
  <si>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</si>
  <si>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</si>
  <si>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</si>
  <si>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</si>
  <si>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</si>
  <si>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</si>
  <si>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</si>
  <si>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</si>
  <si>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</si>
  <si>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</si>
  <si>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</si>
  <si>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</si>
  <si>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</si>
  <si>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</si>
  <si>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</si>
  <si>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</si>
  <si>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28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</si>
</sst>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108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93</v>
      </c>
      <c r="C7" s="140">
        <v>0.024</v>
      </c>
      <c r="D7" s="14">
        <v>3.292</v>
      </c>
      <c r="E7" s="140">
        <f aca="true" t="shared" si="0" ref="E7:F9">C7*39.3683</f>
        <v>0.9448392</v>
      </c>
      <c r="F7" s="13">
        <f t="shared" si="0"/>
        <v>129.60044359999998</v>
      </c>
    </row>
    <row r="8" spans="2:6" s="6" customFormat="1" ht="15">
      <c r="B8" s="25" t="s">
        <v>100</v>
      </c>
      <c r="C8" s="140">
        <v>0.026</v>
      </c>
      <c r="D8" s="14">
        <v>3.392</v>
      </c>
      <c r="E8" s="140">
        <f t="shared" si="0"/>
        <v>1.0235758</v>
      </c>
      <c r="F8" s="13">
        <f t="shared" si="0"/>
        <v>133.5372736</v>
      </c>
    </row>
    <row r="9" spans="2:17" s="6" customFormat="1" ht="15">
      <c r="B9" s="25" t="s">
        <v>107</v>
      </c>
      <c r="C9" s="140">
        <v>0.024</v>
      </c>
      <c r="D9" s="14">
        <v>3.456</v>
      </c>
      <c r="E9" s="140">
        <f t="shared" si="0"/>
        <v>0.9448392</v>
      </c>
      <c r="F9" s="13">
        <f t="shared" si="0"/>
        <v>136.0568448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0.31</v>
      </c>
      <c r="D12" s="13">
        <v>160</v>
      </c>
      <c r="E12" s="141">
        <f>C12/D86</f>
        <v>0.3478065746662179</v>
      </c>
      <c r="F12" s="79">
        <f>D12/D86</f>
        <v>179.51307079546729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1">
        <v>0.46</v>
      </c>
      <c r="D13" s="13">
        <v>162</v>
      </c>
      <c r="E13" s="141">
        <f>C13/D86</f>
        <v>0.5161000785369685</v>
      </c>
      <c r="F13" s="79">
        <f>D13/D86</f>
        <v>181.75698418041063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1">
        <v>0.15</v>
      </c>
      <c r="D14" s="13">
        <v>164</v>
      </c>
      <c r="E14" s="141">
        <f>C14/D87</f>
        <v>0.0014760873843731547</v>
      </c>
      <c r="F14" s="79">
        <f>D14/D86</f>
        <v>184.000897565354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84</v>
      </c>
      <c r="D16" s="152"/>
      <c r="E16" s="155" t="s">
        <v>6</v>
      </c>
      <c r="F16" s="15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100</v>
      </c>
      <c r="D17" s="103">
        <v>15470</v>
      </c>
      <c r="E17" s="141">
        <f aca="true" t="shared" si="1" ref="E17:F19">C17/$D$87</f>
        <v>0.9840582562487699</v>
      </c>
      <c r="F17" s="79">
        <f t="shared" si="1"/>
        <v>152.2338122416847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110</v>
      </c>
      <c r="D18" s="103">
        <v>18060</v>
      </c>
      <c r="E18" s="141">
        <f t="shared" si="1"/>
        <v>1.0824640818736468</v>
      </c>
      <c r="F18" s="79">
        <f t="shared" si="1"/>
        <v>177.72092107852785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1">
        <v>60</v>
      </c>
      <c r="D19" s="103">
        <v>18300</v>
      </c>
      <c r="E19" s="141">
        <f t="shared" si="1"/>
        <v>0.5904349537492619</v>
      </c>
      <c r="F19" s="79">
        <f t="shared" si="1"/>
        <v>180.0826608935249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0">
        <v>0.006</v>
      </c>
      <c r="D22" s="14">
        <v>4.02</v>
      </c>
      <c r="E22" s="140">
        <f aca="true" t="shared" si="2" ref="E22:F24">C22*36.7437</f>
        <v>0.2204622</v>
      </c>
      <c r="F22" s="13">
        <f t="shared" si="2"/>
        <v>147.70967399999998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8">
        <v>0</v>
      </c>
      <c r="D23" s="14">
        <v>4.252</v>
      </c>
      <c r="E23" s="148">
        <f t="shared" si="2"/>
        <v>0</v>
      </c>
      <c r="F23" s="13">
        <f t="shared" si="2"/>
        <v>156.2342124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5">
        <v>0.002</v>
      </c>
      <c r="D24" s="107">
        <v>4.394</v>
      </c>
      <c r="E24" s="145">
        <f t="shared" si="2"/>
        <v>0.0734874</v>
      </c>
      <c r="F24" s="13">
        <f t="shared" si="2"/>
        <v>161.4518178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1">
        <v>0.15</v>
      </c>
      <c r="D27" s="79">
        <v>161.25</v>
      </c>
      <c r="E27" s="141">
        <f>C27/$D$86</f>
        <v>0.1682935038707506</v>
      </c>
      <c r="F27" s="79">
        <f>D27/D86</f>
        <v>180.9155166610569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51">
        <v>0</v>
      </c>
      <c r="D28" s="13">
        <v>166.5</v>
      </c>
      <c r="E28" s="151">
        <f>C28/$D$86</f>
        <v>0</v>
      </c>
      <c r="F28" s="79">
        <f>D28/D86</f>
        <v>186.80578929653316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1">
        <v>0.15</v>
      </c>
      <c r="D29" s="13">
        <v>169.25</v>
      </c>
      <c r="E29" s="141">
        <f>C29/$D$86</f>
        <v>0.1682935038707506</v>
      </c>
      <c r="F29" s="79">
        <f>D29/D86</f>
        <v>189.89117020083026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1">
        <v>0.4</v>
      </c>
      <c r="D32" s="13">
        <v>373.75</v>
      </c>
      <c r="E32" s="141">
        <f>C32/$D$86</f>
        <v>0.44878267698866825</v>
      </c>
      <c r="F32" s="79">
        <f>D32/D86</f>
        <v>419.3313138112869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1">
        <v>0.33</v>
      </c>
      <c r="D33" s="13">
        <v>374.5</v>
      </c>
      <c r="E33" s="141">
        <f>C33/$D$86</f>
        <v>0.3702457085156513</v>
      </c>
      <c r="F33" s="79">
        <f>D33/$D$86</f>
        <v>420.17278133064065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1">
        <v>0.33</v>
      </c>
      <c r="D34" s="73">
        <v>373</v>
      </c>
      <c r="E34" s="141">
        <f>C34/$D$86</f>
        <v>0.3702457085156513</v>
      </c>
      <c r="F34" s="79">
        <f>D34/$D$86</f>
        <v>418.48984629193313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0">
        <v>0.004</v>
      </c>
      <c r="D37" s="83">
        <v>1.74</v>
      </c>
      <c r="E37" s="140">
        <f>C37*58.0164</f>
        <v>0.23206559999999998</v>
      </c>
      <c r="F37" s="79">
        <f>D37*58.0164</f>
        <v>100.94853599999999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0">
        <v>0.01</v>
      </c>
      <c r="D38" s="83">
        <v>1.84</v>
      </c>
      <c r="E38" s="140">
        <f>C38*58.0164</f>
        <v>0.580164</v>
      </c>
      <c r="F38" s="79">
        <f>D38*58.0164</f>
        <v>106.750176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0">
        <v>0.01</v>
      </c>
      <c r="D39" s="83" t="s">
        <v>81</v>
      </c>
      <c r="E39" s="140">
        <f>C39*58.0164</f>
        <v>0.580164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0">
        <v>0.07</v>
      </c>
      <c r="D42" s="83">
        <v>9.46</v>
      </c>
      <c r="E42" s="140">
        <f aca="true" t="shared" si="3" ref="E42:F44">C42*36.7437</f>
        <v>2.572059</v>
      </c>
      <c r="F42" s="79">
        <f t="shared" si="3"/>
        <v>347.595402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0">
        <v>0.066</v>
      </c>
      <c r="D43" s="83">
        <v>9.522</v>
      </c>
      <c r="E43" s="140">
        <f t="shared" si="3"/>
        <v>2.4250841999999997</v>
      </c>
      <c r="F43" s="79">
        <f t="shared" si="3"/>
        <v>349.8735114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0">
        <v>0.07</v>
      </c>
      <c r="D44" s="83">
        <v>9.584</v>
      </c>
      <c r="E44" s="140">
        <f t="shared" si="3"/>
        <v>2.572059</v>
      </c>
      <c r="F44" s="79">
        <f t="shared" si="3"/>
        <v>352.15162079999993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83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73">
        <v>220</v>
      </c>
      <c r="D47" s="104">
        <v>48520</v>
      </c>
      <c r="E47" s="145">
        <f aca="true" t="shared" si="4" ref="E47:F49">C47/$D$87</f>
        <v>2.1649281637472937</v>
      </c>
      <c r="F47" s="79">
        <f t="shared" si="4"/>
        <v>477.46506593190315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7">
        <v>0</v>
      </c>
      <c r="D48" s="104">
        <v>46110</v>
      </c>
      <c r="E48" s="148">
        <f t="shared" si="4"/>
        <v>0</v>
      </c>
      <c r="F48" s="79">
        <f t="shared" si="4"/>
        <v>453.7492619563078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50">
        <v>100</v>
      </c>
      <c r="D49" s="104">
        <v>44410</v>
      </c>
      <c r="E49" s="140">
        <f t="shared" si="4"/>
        <v>0.9840582562487699</v>
      </c>
      <c r="F49" s="79">
        <f t="shared" si="4"/>
        <v>437.02027160007873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99</v>
      </c>
      <c r="C52" s="145">
        <v>0.4</v>
      </c>
      <c r="D52" s="84">
        <v>300.4</v>
      </c>
      <c r="E52" s="145">
        <f aca="true" t="shared" si="5" ref="E52:F54">C52*1.1023</f>
        <v>0.44092000000000003</v>
      </c>
      <c r="F52" s="84">
        <f t="shared" si="5"/>
        <v>331.13092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0">
        <v>0.2</v>
      </c>
      <c r="D53" s="84">
        <v>301</v>
      </c>
      <c r="E53" s="140">
        <f t="shared" si="5"/>
        <v>0.22046000000000002</v>
      </c>
      <c r="F53" s="84">
        <f t="shared" si="5"/>
        <v>331.7923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0">
        <v>0.3</v>
      </c>
      <c r="D54" s="125">
        <v>300.7</v>
      </c>
      <c r="E54" s="140">
        <f t="shared" si="5"/>
        <v>0.33069</v>
      </c>
      <c r="F54" s="84">
        <f t="shared" si="5"/>
        <v>331.46161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1">
        <v>0.48</v>
      </c>
      <c r="D57" s="79">
        <v>32.65</v>
      </c>
      <c r="E57" s="141">
        <f aca="true" t="shared" si="6" ref="E57:F59">C57/454*1000</f>
        <v>1.0572687224669604</v>
      </c>
      <c r="F57" s="79">
        <f t="shared" si="6"/>
        <v>71.91629955947135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1">
        <v>0.46</v>
      </c>
      <c r="D58" s="79">
        <v>32.89</v>
      </c>
      <c r="E58" s="141">
        <f t="shared" si="6"/>
        <v>1.0132158590308369</v>
      </c>
      <c r="F58" s="79">
        <f t="shared" si="6"/>
        <v>72.44493392070486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1">
        <v>0.46</v>
      </c>
      <c r="D59" s="79">
        <v>33.13</v>
      </c>
      <c r="E59" s="141">
        <f t="shared" si="6"/>
        <v>1.0132158590308369</v>
      </c>
      <c r="F59" s="79">
        <f t="shared" si="6"/>
        <v>72.97356828193834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0">
        <v>0.04</v>
      </c>
      <c r="D62" s="83">
        <v>9.73</v>
      </c>
      <c r="E62" s="140">
        <f aca="true" t="shared" si="7" ref="E62:F64">C62*22.026</f>
        <v>0.88104</v>
      </c>
      <c r="F62" s="79">
        <f t="shared" si="7"/>
        <v>214.31298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0">
        <v>0.03</v>
      </c>
      <c r="D63" s="83">
        <v>9.97</v>
      </c>
      <c r="E63" s="140">
        <f t="shared" si="7"/>
        <v>0.6607799999999999</v>
      </c>
      <c r="F63" s="79">
        <f t="shared" si="7"/>
        <v>219.59922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0">
        <v>0.03</v>
      </c>
      <c r="D64" s="83">
        <v>10.35</v>
      </c>
      <c r="E64" s="140">
        <f t="shared" si="7"/>
        <v>0.6607799999999999</v>
      </c>
      <c r="F64" s="79">
        <f t="shared" si="7"/>
        <v>227.9691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0">
        <v>0.018</v>
      </c>
      <c r="D67" s="83">
        <v>1.559</v>
      </c>
      <c r="E67" s="140">
        <f aca="true" t="shared" si="8" ref="E67:F69">C67/3.785</f>
        <v>0.0047556142668428</v>
      </c>
      <c r="F67" s="79">
        <f t="shared" si="8"/>
        <v>0.411889035667107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0">
        <v>0.013</v>
      </c>
      <c r="D68" s="83">
        <v>1.496</v>
      </c>
      <c r="E68" s="140">
        <f t="shared" si="8"/>
        <v>0.0034346103038309112</v>
      </c>
      <c r="F68" s="79">
        <f t="shared" si="8"/>
        <v>0.3952443857331572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0">
        <v>0.013</v>
      </c>
      <c r="D69" s="83">
        <v>1.436</v>
      </c>
      <c r="E69" s="140">
        <f t="shared" si="8"/>
        <v>0.0034346103038309112</v>
      </c>
      <c r="F69" s="79">
        <f t="shared" si="8"/>
        <v>0.3793923381770145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74">
        <v>0.0055</v>
      </c>
      <c r="D72" s="87">
        <v>0.8875</v>
      </c>
      <c r="E72" s="174">
        <f>C72/454*100</f>
        <v>0.001211453744493392</v>
      </c>
      <c r="F72" s="85">
        <f>D72/454*1000</f>
        <v>1.9548458149779733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74">
        <v>0.01</v>
      </c>
      <c r="D73" s="87">
        <v>0.96525</v>
      </c>
      <c r="E73" s="174">
        <f>C73/454*100</f>
        <v>0.0022026431718061676</v>
      </c>
      <c r="F73" s="85">
        <f>D73/454*1000</f>
        <v>2.1261013215859035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74">
        <v>0.00675</v>
      </c>
      <c r="D74" s="87">
        <v>1.00375</v>
      </c>
      <c r="E74" s="174">
        <f>C74/454*100</f>
        <v>0.0014867841409691629</v>
      </c>
      <c r="F74" s="85">
        <f>D74/454*1000</f>
        <v>2.2109030837004404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6">
        <v>0.0025</v>
      </c>
      <c r="D77" s="108">
        <v>0.2331</v>
      </c>
      <c r="E77" s="146">
        <f aca="true" t="shared" si="9" ref="E77:F79">C77/454*1000000</f>
        <v>5.506607929515419</v>
      </c>
      <c r="F77" s="79">
        <f t="shared" si="9"/>
        <v>513.4361233480176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6">
        <v>0.0034</v>
      </c>
      <c r="D78" s="108">
        <v>0.2372</v>
      </c>
      <c r="E78" s="146">
        <f t="shared" si="9"/>
        <v>7.488986784140969</v>
      </c>
      <c r="F78" s="79">
        <f t="shared" si="9"/>
        <v>522.4669603524229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6">
        <v>0.0025</v>
      </c>
      <c r="D79" s="149">
        <v>0.2277</v>
      </c>
      <c r="E79" s="146">
        <f t="shared" si="9"/>
        <v>5.506607929515419</v>
      </c>
      <c r="F79" s="79">
        <f t="shared" si="9"/>
        <v>501.5418502202643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1.122</v>
      </c>
      <c r="F85" s="138">
        <v>0.0098</v>
      </c>
      <c r="G85" s="138">
        <v>1.3014</v>
      </c>
      <c r="H85" s="138">
        <v>1.0288</v>
      </c>
      <c r="I85" s="138">
        <v>0.7639</v>
      </c>
      <c r="J85" s="138">
        <v>0.7674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0.8913</v>
      </c>
      <c r="E86" s="139" t="s">
        <v>81</v>
      </c>
      <c r="F86" s="139">
        <v>0.0088</v>
      </c>
      <c r="G86" s="139">
        <v>1.1599</v>
      </c>
      <c r="H86" s="139">
        <v>0.9169</v>
      </c>
      <c r="I86" s="139">
        <v>0.6809</v>
      </c>
      <c r="J86" s="139">
        <v>0.684</v>
      </c>
      <c r="K86" s="139">
        <v>0.1149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101.62</v>
      </c>
      <c r="E87" s="138">
        <v>114.0176</v>
      </c>
      <c r="F87" s="138" t="s">
        <v>81</v>
      </c>
      <c r="G87" s="138">
        <v>132.2483</v>
      </c>
      <c r="H87" s="138">
        <v>104.5473</v>
      </c>
      <c r="I87" s="138">
        <v>77.6318</v>
      </c>
      <c r="J87" s="138">
        <v>77.9832</v>
      </c>
      <c r="K87" s="138">
        <v>13.1048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0.7684</v>
      </c>
      <c r="E88" s="139">
        <v>0.8621</v>
      </c>
      <c r="F88" s="139">
        <v>0.0076</v>
      </c>
      <c r="G88" s="139" t="s">
        <v>81</v>
      </c>
      <c r="H88" s="139">
        <v>0.7905</v>
      </c>
      <c r="I88" s="139">
        <v>0.587</v>
      </c>
      <c r="J88" s="139">
        <v>0.5897</v>
      </c>
      <c r="K88" s="139">
        <v>0.0991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0.972</v>
      </c>
      <c r="E89" s="138">
        <v>1.0906</v>
      </c>
      <c r="F89" s="138">
        <v>0.0096</v>
      </c>
      <c r="G89" s="138">
        <v>1.265</v>
      </c>
      <c r="H89" s="138" t="s">
        <v>81</v>
      </c>
      <c r="I89" s="138">
        <v>0.7426</v>
      </c>
      <c r="J89" s="138">
        <v>0.7459</v>
      </c>
      <c r="K89" s="138">
        <v>0.1253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1.309</v>
      </c>
      <c r="E90" s="139">
        <v>1.4687</v>
      </c>
      <c r="F90" s="139">
        <v>0.0129</v>
      </c>
      <c r="G90" s="139">
        <v>1.7035</v>
      </c>
      <c r="H90" s="139">
        <v>1.3467</v>
      </c>
      <c r="I90" s="139" t="s">
        <v>81</v>
      </c>
      <c r="J90" s="139">
        <v>1.0045</v>
      </c>
      <c r="K90" s="139">
        <v>0.1688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1.3031</v>
      </c>
      <c r="E91" s="138">
        <v>1.4621</v>
      </c>
      <c r="F91" s="138">
        <v>0.0128</v>
      </c>
      <c r="G91" s="138">
        <v>1.6959</v>
      </c>
      <c r="H91" s="138">
        <v>1.3406</v>
      </c>
      <c r="I91" s="138">
        <v>0.9955</v>
      </c>
      <c r="J91" s="138" t="s">
        <v>81</v>
      </c>
      <c r="K91" s="138">
        <v>0.168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7.7544</v>
      </c>
      <c r="E92" s="139">
        <v>8.7004</v>
      </c>
      <c r="F92" s="139">
        <v>0.0763</v>
      </c>
      <c r="G92" s="139">
        <v>10.0916</v>
      </c>
      <c r="H92" s="139">
        <v>7.9778</v>
      </c>
      <c r="I92" s="139">
        <v>5.9239</v>
      </c>
      <c r="J92" s="139">
        <v>5.9507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2016-09-29T06:23:14Z</dcterms:modified>
  <cp:category/>
  <cp:version/>
  <cp:contentType/>
  <cp:contentStatus/>
</cp:coreProperties>
</file>