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<sst xmlns="http://schemas.openxmlformats.org/spreadsheetml/2006/main" count="160" uniqueCount="113">
  <si>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</si>
  <si>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</si>
  <si>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</si>
  <si>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</si>
  <si>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</si>
  <si>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</si>
  <si>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</si>
  <si>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</si>
  <si>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</si>
  <si>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</si>
  <si>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</si>
  <si>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</si>
  <si>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</si>
  <si>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</si>
  <si>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</si>
  <si>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</si>
  <si>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</si>
  <si>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</si>
  <si>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</si>
  <si>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</si>
  <si>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</si>
  <si>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</si>
  <si>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</si>
  <si>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</si>
  <si>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</si>
  <si>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</si>
  <si>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</si>
  <si>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</si>
  <si>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</si>
  <si>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</si>
  <si>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</si>
  <si>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</si>
  <si>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</si>
  <si>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</si>
  <si>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</si>
  <si>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</si>
  <si>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</si>
  <si>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</si>
  <si>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</si>
  <si>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</si>
  <si>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</si>
  <si>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</si>
  <si>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</si>
  <si>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</si>
  <si>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</si>
  <si>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</si>
  <si>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</si>
  <si>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</si>
  <si>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</si>
  <si>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</si>
  <si>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</si>
  <si>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</si>
  <si>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</si>
  <si>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</si>
  <si>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</si>
  <si>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</si>
  <si>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</si>
  <si>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</si>
  <si>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</si>
  <si>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</si>
  <si>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</si>
  <si>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</si>
  <si>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</si>
  <si>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</si>
  <si>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</si>
  <si>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</si>
  <si>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</si>
  <si>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</si>
  <si>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</si>
  <si>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</si>
  <si>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</si>
  <si>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</si>
  <si>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</si>
  <si>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</si>
  <si>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</si>
  <si>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</si>
  <si>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</si>
  <si>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</si>
  <si>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</si>
  <si>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</si>
  <si>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</si>
  <si>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</si>
  <si>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</si>
  <si>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</si>
  <si>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</si>
  <si>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</si>
  <si>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</si>
  <si>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</si>
  <si>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</si>
  <si>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</si>
  <si>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</si>
  <si>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</si>
  <si>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</si>
  <si>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</si>
  <si>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</si>
  <si>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</si>
  <si>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</si>
  <si>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</si>
  <si>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</si>
  <si>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</si>
  <si>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</si>
  <si>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</si>
  <si>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</si>
  <si>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</si>
  <si>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</si>
  <si>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</si>
  <si>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</si>
  <si>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</si>
  <si>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</si>
  <si>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</si>
  <si>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</si>
  <si>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</si>
  <si>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28 липня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</si>
</sst>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66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 applyProtection="1">
      <alignment wrapText="1"/>
      <protection/>
    </xf>
    <xf numFmtId="169" fontId="30" fillId="0" borderId="0" xfId="0" applyNumberFormat="1" applyFont="1" applyAlignment="1">
      <alignment wrapText="1"/>
    </xf>
    <xf numFmtId="169" fontId="29" fillId="0" borderId="0" xfId="0" applyNumberFormat="1" applyFont="1" applyBorder="1" applyAlignment="1" applyProtection="1">
      <alignment wrapText="1"/>
      <protection/>
    </xf>
    <xf numFmtId="169" fontId="29" fillId="0" borderId="0" xfId="42" applyNumberFormat="1" applyAlignment="1" applyProtection="1">
      <alignment wrapText="1"/>
      <protection/>
    </xf>
    <xf numFmtId="169" fontId="29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68" fontId="71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112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92</v>
      </c>
      <c r="C7" s="139">
        <v>0</v>
      </c>
      <c r="D7" s="14">
        <v>3.742</v>
      </c>
      <c r="E7" s="139">
        <f aca="true" t="shared" si="0" ref="E7:F9">C7*39.3683</f>
        <v>0</v>
      </c>
      <c r="F7" s="13">
        <f t="shared" si="0"/>
        <v>147.3161786</v>
      </c>
    </row>
    <row r="8" spans="2:6" s="6" customFormat="1" ht="15">
      <c r="B8" s="25" t="s">
        <v>100</v>
      </c>
      <c r="C8" s="132">
        <v>0.002</v>
      </c>
      <c r="D8" s="14">
        <v>3.88</v>
      </c>
      <c r="E8" s="132">
        <f t="shared" si="0"/>
        <v>0.0787366</v>
      </c>
      <c r="F8" s="13">
        <f t="shared" si="0"/>
        <v>152.74900399999999</v>
      </c>
    </row>
    <row r="9" spans="2:17" s="6" customFormat="1" ht="15">
      <c r="B9" s="25" t="s">
        <v>108</v>
      </c>
      <c r="C9" s="132">
        <v>0.004</v>
      </c>
      <c r="D9" s="14">
        <v>4.002</v>
      </c>
      <c r="E9" s="132">
        <f t="shared" si="0"/>
        <v>0.1574732</v>
      </c>
      <c r="F9" s="13">
        <f t="shared" si="0"/>
        <v>157.55193659999998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36">
        <v>0</v>
      </c>
      <c r="D12" s="13">
        <v>155</v>
      </c>
      <c r="E12" s="136">
        <f aca="true" t="shared" si="1" ref="E12:F14">C12/$D$86</f>
        <v>0</v>
      </c>
      <c r="F12" s="75">
        <f t="shared" si="1"/>
        <v>181.7755365310191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36">
        <v>0</v>
      </c>
      <c r="D13" s="13">
        <v>166</v>
      </c>
      <c r="E13" s="136">
        <f t="shared" si="1"/>
        <v>0</v>
      </c>
      <c r="F13" s="75">
        <f t="shared" si="1"/>
        <v>194.6757358977366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29">
        <v>0.29</v>
      </c>
      <c r="D14" s="13">
        <v>169.75</v>
      </c>
      <c r="E14" s="129">
        <f t="shared" si="1"/>
        <v>0.34009616512255186</v>
      </c>
      <c r="F14" s="75">
        <f t="shared" si="1"/>
        <v>199.07353113639027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29">
        <v>100</v>
      </c>
      <c r="D17" s="94">
        <v>21280</v>
      </c>
      <c r="E17" s="129">
        <f aca="true" t="shared" si="2" ref="E17:F19">C17/$D$87</f>
        <v>0.903995660820828</v>
      </c>
      <c r="F17" s="75">
        <f t="shared" si="2"/>
        <v>192.3702766226722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29">
        <v>50</v>
      </c>
      <c r="D18" s="94">
        <v>21800</v>
      </c>
      <c r="E18" s="129">
        <f t="shared" si="2"/>
        <v>0.451997830410414</v>
      </c>
      <c r="F18" s="75">
        <f t="shared" si="2"/>
        <v>197.07105405894052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31">
        <v>30</v>
      </c>
      <c r="D19" s="94">
        <v>21950</v>
      </c>
      <c r="E19" s="131">
        <f t="shared" si="2"/>
        <v>0.2711986982462484</v>
      </c>
      <c r="F19" s="75">
        <f t="shared" si="2"/>
        <v>198.42704755017175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32">
        <v>0.012</v>
      </c>
      <c r="D22" s="14">
        <v>4.81</v>
      </c>
      <c r="E22" s="132">
        <f aca="true" t="shared" si="3" ref="E22:F24">C22*36.7437</f>
        <v>0.4409244</v>
      </c>
      <c r="F22" s="13">
        <f t="shared" si="3"/>
        <v>176.73719699999998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32">
        <v>0.012</v>
      </c>
      <c r="D23" s="14">
        <v>5.06</v>
      </c>
      <c r="E23" s="132">
        <f t="shared" si="3"/>
        <v>0.4409244</v>
      </c>
      <c r="F23" s="13">
        <f t="shared" si="3"/>
        <v>185.92312199999998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32">
        <v>0.01</v>
      </c>
      <c r="D24" s="98">
        <v>5.266</v>
      </c>
      <c r="E24" s="132">
        <f t="shared" si="3"/>
        <v>0.36743699999999996</v>
      </c>
      <c r="F24" s="13">
        <f t="shared" si="3"/>
        <v>193.49232419999998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31">
        <v>0.89</v>
      </c>
      <c r="D27" s="75">
        <v>170.25</v>
      </c>
      <c r="E27" s="131">
        <f aca="true" t="shared" si="4" ref="E27:F29">C27/$D$86</f>
        <v>1.043743403307142</v>
      </c>
      <c r="F27" s="75">
        <f t="shared" si="4"/>
        <v>199.65990383487744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31">
        <v>0.86</v>
      </c>
      <c r="D28" s="13">
        <v>176</v>
      </c>
      <c r="E28" s="131">
        <f t="shared" si="4"/>
        <v>1.0085610413979125</v>
      </c>
      <c r="F28" s="75">
        <f t="shared" si="4"/>
        <v>206.40318986747977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31">
        <v>0.7</v>
      </c>
      <c r="D29" s="13">
        <v>179.75</v>
      </c>
      <c r="E29" s="131">
        <f t="shared" si="4"/>
        <v>0.8209217778820217</v>
      </c>
      <c r="F29" s="75">
        <f t="shared" si="4"/>
        <v>210.80098510613345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31">
        <v>1.51</v>
      </c>
      <c r="D32" s="13">
        <v>369</v>
      </c>
      <c r="E32" s="131">
        <f aca="true" t="shared" si="5" ref="E32:F34">C32/$D$86</f>
        <v>1.7708455494312185</v>
      </c>
      <c r="F32" s="75">
        <f t="shared" si="5"/>
        <v>432.74305148352295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1">
        <v>1.48</v>
      </c>
      <c r="D33" s="13">
        <v>376</v>
      </c>
      <c r="E33" s="131">
        <f t="shared" si="5"/>
        <v>1.735663187521989</v>
      </c>
      <c r="F33" s="75">
        <f t="shared" si="5"/>
        <v>440.9522692623431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1">
        <v>1.27</v>
      </c>
      <c r="D34" s="70">
        <v>377.5</v>
      </c>
      <c r="E34" s="131">
        <f t="shared" si="5"/>
        <v>1.4893866541573824</v>
      </c>
      <c r="F34" s="75">
        <f t="shared" si="5"/>
        <v>442.7113873578046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28">
        <v>0.014</v>
      </c>
      <c r="D37" s="79">
        <v>2.89</v>
      </c>
      <c r="E37" s="128">
        <f aca="true" t="shared" si="6" ref="E37:F39">C37*58.0164</f>
        <v>0.8122296</v>
      </c>
      <c r="F37" s="75">
        <f t="shared" si="6"/>
        <v>167.667396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32">
        <v>0.002</v>
      </c>
      <c r="D38" s="79">
        <v>2.906</v>
      </c>
      <c r="E38" s="132">
        <f t="shared" si="6"/>
        <v>0.11603279999999999</v>
      </c>
      <c r="F38" s="75">
        <f t="shared" si="6"/>
        <v>168.5956584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32">
        <v>0.01</v>
      </c>
      <c r="D39" s="79">
        <v>2.92</v>
      </c>
      <c r="E39" s="132">
        <f t="shared" si="6"/>
        <v>0.580164</v>
      </c>
      <c r="F39" s="75">
        <f t="shared" si="6"/>
        <v>169.40788799999999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32">
        <v>0.06</v>
      </c>
      <c r="D42" s="79">
        <v>9.996</v>
      </c>
      <c r="E42" s="132">
        <f aca="true" t="shared" si="7" ref="E42:F44">C42*36.7437</f>
        <v>2.2046219999999996</v>
      </c>
      <c r="F42" s="75">
        <f t="shared" si="7"/>
        <v>367.2900252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32">
        <v>0.06</v>
      </c>
      <c r="D43" s="79">
        <v>10.044</v>
      </c>
      <c r="E43" s="132">
        <f t="shared" si="7"/>
        <v>2.2046219999999996</v>
      </c>
      <c r="F43" s="75">
        <f t="shared" si="7"/>
        <v>369.0537228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32">
        <v>0.054</v>
      </c>
      <c r="D44" s="79">
        <v>10.116</v>
      </c>
      <c r="E44" s="132">
        <f t="shared" si="7"/>
        <v>1.9841597999999998</v>
      </c>
      <c r="F44" s="75">
        <f t="shared" si="7"/>
        <v>371.69926919999995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67">
        <v>4500</v>
      </c>
      <c r="D47" s="95">
        <v>47000</v>
      </c>
      <c r="E47" s="128">
        <f aca="true" t="shared" si="8" ref="E47:F49">C47/$D$87</f>
        <v>40.679804736937264</v>
      </c>
      <c r="F47" s="75">
        <f t="shared" si="8"/>
        <v>424.8779605857892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8">
        <v>0</v>
      </c>
      <c r="D48" s="95">
        <v>50570</v>
      </c>
      <c r="E48" s="139">
        <f t="shared" si="8"/>
        <v>0</v>
      </c>
      <c r="F48" s="75">
        <f t="shared" si="8"/>
        <v>457.15060567709276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8">
        <v>0</v>
      </c>
      <c r="D49" s="95">
        <v>48880</v>
      </c>
      <c r="E49" s="139">
        <f t="shared" si="8"/>
        <v>0</v>
      </c>
      <c r="F49" s="75">
        <f t="shared" si="8"/>
        <v>441.87307900922076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94</v>
      </c>
      <c r="C52" s="128">
        <v>1.3</v>
      </c>
      <c r="D52" s="80">
        <v>320.8</v>
      </c>
      <c r="E52" s="128">
        <f aca="true" t="shared" si="9" ref="E52:F54">C52*1.1023</f>
        <v>1.4329900000000002</v>
      </c>
      <c r="F52" s="80">
        <f t="shared" si="9"/>
        <v>353.61784000000006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28">
        <v>1.1</v>
      </c>
      <c r="D53" s="80">
        <v>324</v>
      </c>
      <c r="E53" s="128">
        <f t="shared" si="9"/>
        <v>1.21253</v>
      </c>
      <c r="F53" s="80">
        <f t="shared" si="9"/>
        <v>357.14520000000005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28">
        <v>0.9</v>
      </c>
      <c r="D54" s="113">
        <v>325.1</v>
      </c>
      <c r="E54" s="128">
        <f t="shared" si="9"/>
        <v>0.9920700000000001</v>
      </c>
      <c r="F54" s="80">
        <f t="shared" si="9"/>
        <v>358.35773000000006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31">
        <v>0.76</v>
      </c>
      <c r="D57" s="75">
        <v>34.62</v>
      </c>
      <c r="E57" s="131">
        <f aca="true" t="shared" si="10" ref="E57:F59">C57/454*1000</f>
        <v>1.6740088105726871</v>
      </c>
      <c r="F57" s="75">
        <f t="shared" si="10"/>
        <v>76.25550660792952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31">
        <v>0.74</v>
      </c>
      <c r="D58" s="75">
        <v>34.72</v>
      </c>
      <c r="E58" s="131">
        <f t="shared" si="10"/>
        <v>1.6299559471365639</v>
      </c>
      <c r="F58" s="75">
        <f t="shared" si="10"/>
        <v>76.47577092511013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31">
        <v>0.76</v>
      </c>
      <c r="D59" s="75">
        <v>34.82</v>
      </c>
      <c r="E59" s="131">
        <f t="shared" si="10"/>
        <v>1.6740088105726871</v>
      </c>
      <c r="F59" s="75">
        <f t="shared" si="10"/>
        <v>76.69603524229075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32">
        <v>0.1</v>
      </c>
      <c r="D62" s="79">
        <v>12.41</v>
      </c>
      <c r="E62" s="132">
        <f aca="true" t="shared" si="11" ref="E62:F64">C62*22.026</f>
        <v>2.2026</v>
      </c>
      <c r="F62" s="75">
        <f t="shared" si="11"/>
        <v>273.34266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32">
        <v>0.12</v>
      </c>
      <c r="D63" s="79">
        <v>12.66</v>
      </c>
      <c r="E63" s="132">
        <f t="shared" si="11"/>
        <v>2.6431199999999997</v>
      </c>
      <c r="F63" s="75">
        <f t="shared" si="11"/>
        <v>278.84916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0.165</v>
      </c>
      <c r="D64" s="79">
        <v>12.89</v>
      </c>
      <c r="E64" s="132">
        <f t="shared" si="11"/>
        <v>3.63429</v>
      </c>
      <c r="F64" s="75">
        <f t="shared" si="11"/>
        <v>283.91514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32">
        <v>0.011</v>
      </c>
      <c r="D67" s="79">
        <v>1.543</v>
      </c>
      <c r="E67" s="132">
        <f aca="true" t="shared" si="12" ref="E67:F69">C67/3.785</f>
        <v>0.0029062087186261555</v>
      </c>
      <c r="F67" s="75">
        <f t="shared" si="12"/>
        <v>0.40766182298546894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32">
        <v>0.009</v>
      </c>
      <c r="D68" s="79">
        <v>1.554</v>
      </c>
      <c r="E68" s="132">
        <f t="shared" si="12"/>
        <v>0.0023778071334214</v>
      </c>
      <c r="F68" s="75">
        <f t="shared" si="12"/>
        <v>0.4105680317040951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32">
        <v>0.009</v>
      </c>
      <c r="D69" s="79">
        <v>1.546</v>
      </c>
      <c r="E69" s="132">
        <f t="shared" si="12"/>
        <v>0.0023778071334214</v>
      </c>
      <c r="F69" s="75">
        <f t="shared" si="12"/>
        <v>0.4084544253632761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5">
        <v>0.001</v>
      </c>
      <c r="D72" s="82">
        <v>0.9025</v>
      </c>
      <c r="E72" s="145">
        <f>C72/454*100</f>
        <v>0.00022026431718061672</v>
      </c>
      <c r="F72" s="81">
        <f>D72/454*1000</f>
        <v>1.987885462555066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45">
        <v>0.00025</v>
      </c>
      <c r="D73" s="82">
        <v>0.8865</v>
      </c>
      <c r="E73" s="145">
        <f>C73/454*100</f>
        <v>5.506607929515418E-05</v>
      </c>
      <c r="F73" s="81">
        <f>D73/454*1000</f>
        <v>1.9526431718061674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68">
        <v>0.00675</v>
      </c>
      <c r="D74" s="82">
        <v>0.90625</v>
      </c>
      <c r="E74" s="168">
        <f>C74/454*100</f>
        <v>0.0014867841409691629</v>
      </c>
      <c r="F74" s="81">
        <f>D74/454*1000</f>
        <v>1.9961453744493391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69">
        <v>0.0006</v>
      </c>
      <c r="D77" s="99">
        <v>0.1434</v>
      </c>
      <c r="E77" s="169">
        <f aca="true" t="shared" si="13" ref="E77:F79">C77/454*1000000</f>
        <v>1.3215859030837005</v>
      </c>
      <c r="F77" s="75">
        <f t="shared" si="13"/>
        <v>315.8590308370044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69">
        <v>0.0004</v>
      </c>
      <c r="D78" s="99">
        <v>0.1507</v>
      </c>
      <c r="E78" s="169">
        <f t="shared" si="13"/>
        <v>0.881057268722467</v>
      </c>
      <c r="F78" s="75">
        <f t="shared" si="13"/>
        <v>331.93832599118946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69">
        <v>0.0002</v>
      </c>
      <c r="D79" s="133" t="s">
        <v>81</v>
      </c>
      <c r="E79" s="169">
        <f t="shared" si="13"/>
        <v>0.4405286343612335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169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1.1727</v>
      </c>
      <c r="F85" s="126">
        <v>0.009</v>
      </c>
      <c r="G85" s="126">
        <v>1.3125</v>
      </c>
      <c r="H85" s="126">
        <v>1.0319</v>
      </c>
      <c r="I85" s="126">
        <v>0.8021</v>
      </c>
      <c r="J85" s="126">
        <v>0.7981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0.8527</v>
      </c>
      <c r="E86" s="127" t="s">
        <v>81</v>
      </c>
      <c r="F86" s="127">
        <v>0.0077</v>
      </c>
      <c r="G86" s="127">
        <v>1.1192</v>
      </c>
      <c r="H86" s="127">
        <v>0.8799</v>
      </c>
      <c r="I86" s="127">
        <v>0.684</v>
      </c>
      <c r="J86" s="127">
        <v>0.6806</v>
      </c>
      <c r="K86" s="127">
        <v>0.1092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110.62</v>
      </c>
      <c r="E87" s="126">
        <v>129.7241</v>
      </c>
      <c r="F87" s="126" t="s">
        <v>81</v>
      </c>
      <c r="G87" s="126">
        <v>145.1887</v>
      </c>
      <c r="H87" s="126">
        <v>114.1471</v>
      </c>
      <c r="I87" s="126">
        <v>88.7302</v>
      </c>
      <c r="J87" s="126">
        <v>88.2858</v>
      </c>
      <c r="K87" s="126">
        <v>14.1652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0.7619</v>
      </c>
      <c r="E88" s="127">
        <v>0.8935</v>
      </c>
      <c r="F88" s="127">
        <v>0.0069</v>
      </c>
      <c r="G88" s="127" t="s">
        <v>81</v>
      </c>
      <c r="H88" s="127">
        <v>0.7862</v>
      </c>
      <c r="I88" s="127">
        <v>0.6111</v>
      </c>
      <c r="J88" s="127">
        <v>0.6081</v>
      </c>
      <c r="K88" s="127">
        <v>0.0976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0.9691</v>
      </c>
      <c r="E89" s="126">
        <v>1.1365</v>
      </c>
      <c r="F89" s="126">
        <v>0.0088</v>
      </c>
      <c r="G89" s="126">
        <v>1.2719</v>
      </c>
      <c r="H89" s="126" t="s">
        <v>81</v>
      </c>
      <c r="I89" s="126">
        <v>0.7773</v>
      </c>
      <c r="J89" s="126">
        <v>0.7734</v>
      </c>
      <c r="K89" s="126">
        <v>0.1241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1.2467</v>
      </c>
      <c r="E90" s="127">
        <v>1.462</v>
      </c>
      <c r="F90" s="127">
        <v>0.0113</v>
      </c>
      <c r="G90" s="127">
        <v>1.6363</v>
      </c>
      <c r="H90" s="127">
        <v>1.2865</v>
      </c>
      <c r="I90" s="127" t="s">
        <v>81</v>
      </c>
      <c r="J90" s="127">
        <v>0.995</v>
      </c>
      <c r="K90" s="127">
        <v>0.1596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1.253</v>
      </c>
      <c r="E91" s="126">
        <v>1.4694</v>
      </c>
      <c r="F91" s="126">
        <v>0.0113</v>
      </c>
      <c r="G91" s="126">
        <v>1.6445</v>
      </c>
      <c r="H91" s="126">
        <v>1.2929</v>
      </c>
      <c r="I91" s="126">
        <v>1.005</v>
      </c>
      <c r="J91" s="126" t="s">
        <v>81</v>
      </c>
      <c r="K91" s="126">
        <v>0.1604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7.8093</v>
      </c>
      <c r="E92" s="127">
        <v>9.158</v>
      </c>
      <c r="F92" s="127">
        <v>0.0706</v>
      </c>
      <c r="G92" s="127">
        <v>10.2497</v>
      </c>
      <c r="H92" s="127">
        <v>8.0583</v>
      </c>
      <c r="I92" s="127">
        <v>6.264</v>
      </c>
      <c r="J92" s="127">
        <v>6.2326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0"/>
      <c r="H93" s="140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1"/>
      <c r="H94" s="141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2"/>
      <c r="H95" s="142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3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3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2"/>
      <c r="H98" s="142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2"/>
      <c r="H99" s="142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2"/>
      <c r="H100" s="142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4"/>
      <c r="H101" s="144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4"/>
      <c r="H102" s="144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0"/>
      <c r="H103" s="140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0"/>
      <c r="H104" s="140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0"/>
      <c r="H105" s="140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0"/>
      <c r="H106" s="140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0"/>
      <c r="H107" s="140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0"/>
      <c r="H108" s="140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0"/>
      <c r="H109" s="140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0"/>
      <c r="H110" s="140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0"/>
      <c r="H111" s="140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0"/>
      <c r="H112" s="140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0"/>
      <c r="H113" s="140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55" t="s">
        <v>63</v>
      </c>
      <c r="C114" s="155"/>
      <c r="D114" s="155"/>
      <c r="E114" s="155"/>
      <c r="F114" s="155"/>
      <c r="G114" s="140"/>
      <c r="H114" s="140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54" t="s">
        <v>64</v>
      </c>
      <c r="C115" s="154"/>
      <c r="D115" s="154"/>
      <c r="E115" s="154"/>
      <c r="F115" s="154"/>
      <c r="G115" s="140"/>
      <c r="H115" s="140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54" t="s">
        <v>65</v>
      </c>
      <c r="C116" s="154"/>
      <c r="D116" s="154"/>
      <c r="E116" s="154"/>
      <c r="F116" s="154"/>
      <c r="G116" s="140"/>
      <c r="H116" s="140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54" t="s">
        <v>66</v>
      </c>
      <c r="C117" s="154"/>
      <c r="D117" s="154"/>
      <c r="E117" s="154"/>
      <c r="F117" s="154"/>
      <c r="G117" s="140"/>
      <c r="H117" s="1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4" t="s">
        <v>67</v>
      </c>
      <c r="C118" s="154"/>
      <c r="D118" s="154"/>
      <c r="E118" s="154"/>
      <c r="F118" s="154"/>
      <c r="G118" s="140"/>
      <c r="H118" s="1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4" t="s">
        <v>68</v>
      </c>
      <c r="C119" s="154"/>
      <c r="D119" s="154"/>
      <c r="E119" s="154"/>
      <c r="F119" s="154"/>
      <c r="G119" s="140"/>
      <c r="H119" s="1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4" t="s">
        <v>69</v>
      </c>
      <c r="C120" s="154"/>
      <c r="D120" s="154"/>
      <c r="E120" s="154"/>
      <c r="F120" s="154"/>
      <c r="G120" s="140"/>
      <c r="H120" s="1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7" t="s">
        <v>70</v>
      </c>
      <c r="C121" s="157"/>
      <c r="D121" s="157"/>
      <c r="E121" s="157"/>
      <c r="F121" s="157"/>
      <c r="G121" s="140"/>
      <c r="H121" s="140"/>
    </row>
    <row r="122" spans="7:8" ht="15">
      <c r="G122" s="140"/>
      <c r="H122" s="140"/>
    </row>
    <row r="123" spans="2:8" ht="15.75">
      <c r="B123" s="34" t="s">
        <v>71</v>
      </c>
      <c r="C123" s="160"/>
      <c r="D123" s="161"/>
      <c r="E123" s="161"/>
      <c r="F123" s="162"/>
      <c r="G123" s="140"/>
      <c r="H123" s="140"/>
    </row>
    <row r="124" spans="2:8" ht="30.75" customHeight="1">
      <c r="B124" s="34" t="s">
        <v>72</v>
      </c>
      <c r="C124" s="158" t="s">
        <v>73</v>
      </c>
      <c r="D124" s="158"/>
      <c r="E124" s="160" t="s">
        <v>74</v>
      </c>
      <c r="F124" s="162"/>
      <c r="G124" s="140"/>
      <c r="H124" s="140"/>
    </row>
    <row r="125" spans="2:8" ht="30.75" customHeight="1">
      <c r="B125" s="34" t="s">
        <v>75</v>
      </c>
      <c r="C125" s="158" t="s">
        <v>76</v>
      </c>
      <c r="D125" s="158"/>
      <c r="E125" s="160" t="s">
        <v>77</v>
      </c>
      <c r="F125" s="162"/>
      <c r="G125" s="140"/>
      <c r="H125" s="140"/>
    </row>
    <row r="126" spans="2:8" ht="15" customHeight="1">
      <c r="B126" s="159" t="s">
        <v>78</v>
      </c>
      <c r="C126" s="158" t="s">
        <v>79</v>
      </c>
      <c r="D126" s="158"/>
      <c r="E126" s="163" t="s">
        <v>80</v>
      </c>
      <c r="F126" s="164"/>
      <c r="G126" s="140"/>
      <c r="H126" s="140"/>
    </row>
    <row r="127" spans="2:8" ht="15" customHeight="1">
      <c r="B127" s="159"/>
      <c r="C127" s="158"/>
      <c r="D127" s="158"/>
      <c r="E127" s="165"/>
      <c r="F127" s="166"/>
      <c r="G127" s="140"/>
      <c r="H127" s="14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2017-07-31T06:35:14Z</dcterms:modified>
  <cp:category/>
  <cp:version/>
  <cp:contentType/>
  <cp:contentStatus/>
</cp:coreProperties>
</file>