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<sst xmlns="http://schemas.openxmlformats.org/spreadsheetml/2006/main" count="162" uniqueCount="109">
  <si>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</si>
  <si>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</si>
  <si>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</si>
  <si>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</si>
  <si>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</si>
  <si>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</si>
  <si>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</si>
  <si>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</si>
  <si>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</si>
  <si>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</si>
  <si>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</si>
  <si>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</si>
  <si>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</si>
  <si>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</si>
  <si>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</si>
  <si>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</si>
  <si>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</si>
  <si>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</si>
  <si>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</si>
  <si>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</si>
  <si>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</si>
  <si>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</si>
  <si>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</si>
  <si>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</si>
  <si>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</si>
  <si>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</si>
  <si>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</si>
  <si>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</si>
  <si>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</si>
  <si>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</si>
  <si>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</si>
  <si>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</si>
  <si>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</si>
  <si>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</si>
  <si>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</si>
  <si>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</si>
  <si>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</si>
  <si>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</si>
  <si>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</si>
  <si>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</si>
  <si>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</si>
  <si>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</si>
  <si>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</si>
  <si>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</si>
  <si>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</si>
  <si>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</si>
  <si>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</si>
  <si>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</si>
  <si>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</si>
  <si>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</si>
  <si>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</si>
  <si>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</si>
  <si>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</si>
  <si>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</si>
  <si>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</si>
  <si>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</si>
  <si>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</si>
  <si>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</si>
  <si>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</si>
  <si>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</si>
  <si>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</si>
  <si>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</si>
  <si>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</si>
  <si>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</si>
  <si>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</si>
  <si>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</si>
  <si>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</si>
  <si>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</si>
  <si>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</si>
  <si>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</si>
  <si>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</si>
  <si>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</si>
  <si>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</si>
  <si>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</si>
  <si>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</si>
  <si>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</si>
  <si>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</si>
  <si>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</si>
  <si>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</si>
  <si>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</si>
  <si>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</si>
  <si>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</si>
  <si>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</si>
  <si>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</si>
  <si>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</si>
  <si>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</si>
  <si>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</si>
  <si>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</si>
  <si>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</si>
  <si>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</si>
  <si>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</si>
  <si>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</si>
  <si>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</si>
  <si>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</si>
  <si>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</si>
  <si>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</si>
  <si>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</si>
  <si>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</si>
  <si>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</si>
  <si>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</si>
  <si>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</si>
  <si>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</si>
  <si>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</si>
  <si>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</si>
  <si>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</si>
  <si>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</si>
  <si>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</si>
  <si>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</si>
  <si>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27 червня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</si>
</sst>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108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88</v>
      </c>
      <c r="C7" s="139">
        <v>0.002</v>
      </c>
      <c r="D7" s="14">
        <v>3.59</v>
      </c>
      <c r="E7" s="139">
        <f aca="true" t="shared" si="0" ref="E7:F9">C7*39.3683</f>
        <v>0.0787366</v>
      </c>
      <c r="F7" s="13">
        <f t="shared" si="0"/>
        <v>141.33219699999998</v>
      </c>
    </row>
    <row r="8" spans="2:6" s="6" customFormat="1" ht="15">
      <c r="B8" s="25" t="s">
        <v>93</v>
      </c>
      <c r="C8" s="139">
        <v>0.004</v>
      </c>
      <c r="D8" s="14">
        <v>3.676</v>
      </c>
      <c r="E8" s="139">
        <f t="shared" si="0"/>
        <v>0.1574732</v>
      </c>
      <c r="F8" s="13">
        <f t="shared" si="0"/>
        <v>144.7178708</v>
      </c>
    </row>
    <row r="9" spans="2:17" s="6" customFormat="1" ht="15">
      <c r="B9" s="25" t="s">
        <v>103</v>
      </c>
      <c r="C9" s="139">
        <v>0.004</v>
      </c>
      <c r="D9" s="14">
        <v>3.784</v>
      </c>
      <c r="E9" s="139">
        <f t="shared" si="0"/>
        <v>0.1574732</v>
      </c>
      <c r="F9" s="13">
        <f t="shared" si="0"/>
        <v>148.9696472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45">
        <v>0</v>
      </c>
      <c r="D12" s="13">
        <v>174.25</v>
      </c>
      <c r="E12" s="145">
        <f>C12/$D$86</f>
        <v>0</v>
      </c>
      <c r="F12" s="76">
        <f>D12/D86</f>
        <v>198.73403284671534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5">
        <v>0.29</v>
      </c>
      <c r="D13" s="13">
        <v>171.75</v>
      </c>
      <c r="E13" s="135">
        <f>C13/$D$86</f>
        <v>0.33074817518248173</v>
      </c>
      <c r="F13" s="76">
        <f>D13/D86</f>
        <v>195.88275547445255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35">
        <v>0.14</v>
      </c>
      <c r="D14" s="13">
        <v>174.5</v>
      </c>
      <c r="E14" s="135">
        <f>C14/$D$86</f>
        <v>0.15967153284671534</v>
      </c>
      <c r="F14" s="76">
        <f>D14/D86</f>
        <v>199.0191605839416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40</v>
      </c>
      <c r="D17" s="97">
        <v>21380</v>
      </c>
      <c r="E17" s="135">
        <f aca="true" t="shared" si="1" ref="E17:F19">C17/$D$87</f>
        <v>0.3562205004898032</v>
      </c>
      <c r="F17" s="76">
        <f t="shared" si="1"/>
        <v>190.39985751179978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8">
        <v>10</v>
      </c>
      <c r="D18" s="97">
        <v>21670</v>
      </c>
      <c r="E18" s="138">
        <f t="shared" si="1"/>
        <v>0.0890551251224508</v>
      </c>
      <c r="F18" s="76">
        <f t="shared" si="1"/>
        <v>192.98245614035088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35">
        <v>70</v>
      </c>
      <c r="D19" s="97">
        <v>21450</v>
      </c>
      <c r="E19" s="135">
        <f t="shared" si="1"/>
        <v>0.6233858758571555</v>
      </c>
      <c r="F19" s="76">
        <f t="shared" si="1"/>
        <v>191.02324338765695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9">
        <v>0.032</v>
      </c>
      <c r="D22" s="14">
        <v>4.506</v>
      </c>
      <c r="E22" s="139">
        <f aca="true" t="shared" si="2" ref="E22:F24">C22*36.7437</f>
        <v>1.1757984</v>
      </c>
      <c r="F22" s="13">
        <f t="shared" si="2"/>
        <v>165.5671122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93</v>
      </c>
      <c r="C23" s="139">
        <v>0.034</v>
      </c>
      <c r="D23" s="14">
        <v>4.69</v>
      </c>
      <c r="E23" s="139">
        <f t="shared" si="2"/>
        <v>1.2492858</v>
      </c>
      <c r="F23" s="13">
        <f t="shared" si="2"/>
        <v>172.327953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103</v>
      </c>
      <c r="C24" s="139">
        <v>0.032</v>
      </c>
      <c r="D24" s="101">
        <v>4.91</v>
      </c>
      <c r="E24" s="139">
        <f t="shared" si="2"/>
        <v>1.1757984</v>
      </c>
      <c r="F24" s="13">
        <f t="shared" si="2"/>
        <v>180.411567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5">
        <v>0.29</v>
      </c>
      <c r="D27" s="76">
        <v>170.75</v>
      </c>
      <c r="E27" s="135">
        <f>C27/$D$86</f>
        <v>0.33074817518248173</v>
      </c>
      <c r="F27" s="76">
        <f>D27/D86</f>
        <v>194.74224452554745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5">
        <v>0.43</v>
      </c>
      <c r="D28" s="13">
        <v>175.25</v>
      </c>
      <c r="E28" s="135">
        <f>C28/$D$86</f>
        <v>0.49041970802919704</v>
      </c>
      <c r="F28" s="76">
        <f>D28/D86</f>
        <v>199.87454379562044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5">
        <v>0.28</v>
      </c>
      <c r="D29" s="13">
        <v>178.25</v>
      </c>
      <c r="E29" s="135">
        <f>C29/$D$86</f>
        <v>0.3193430656934307</v>
      </c>
      <c r="F29" s="76">
        <f>D29/D86</f>
        <v>203.29607664233575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8">
        <v>0.56</v>
      </c>
      <c r="D32" s="13">
        <v>358</v>
      </c>
      <c r="E32" s="138">
        <f>C32/$D$86</f>
        <v>0.6386861313868614</v>
      </c>
      <c r="F32" s="76">
        <f>D32/D86</f>
        <v>408.3029197080292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8">
        <v>0.63</v>
      </c>
      <c r="D33" s="13">
        <v>361.25</v>
      </c>
      <c r="E33" s="138">
        <f>C33/$D$86</f>
        <v>0.7185218978102189</v>
      </c>
      <c r="F33" s="76">
        <f>D33/$D$86</f>
        <v>412.0095802919708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8">
        <v>0.62</v>
      </c>
      <c r="D34" s="71">
        <v>363.25</v>
      </c>
      <c r="E34" s="138">
        <f>C34/$D$86</f>
        <v>0.7071167883211679</v>
      </c>
      <c r="F34" s="76">
        <f>D34/$D$86</f>
        <v>414.290602189781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4">
        <v>0.032</v>
      </c>
      <c r="D37" s="80">
        <v>2.454</v>
      </c>
      <c r="E37" s="134">
        <f aca="true" t="shared" si="3" ref="E37:F39">C37*58.0164</f>
        <v>1.8565247999999999</v>
      </c>
      <c r="F37" s="76">
        <f t="shared" si="3"/>
        <v>142.3722456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4">
        <v>0.022</v>
      </c>
      <c r="D38" s="80">
        <v>2.49</v>
      </c>
      <c r="E38" s="134">
        <f t="shared" si="3"/>
        <v>1.2763608</v>
      </c>
      <c r="F38" s="76">
        <f t="shared" si="3"/>
        <v>144.460836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4">
        <v>0.03</v>
      </c>
      <c r="D39" s="80">
        <v>2.534</v>
      </c>
      <c r="E39" s="134">
        <f t="shared" si="3"/>
        <v>1.740492</v>
      </c>
      <c r="F39" s="76">
        <f t="shared" si="3"/>
        <v>147.01355759999998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9">
        <v>0.044</v>
      </c>
      <c r="D42" s="80">
        <v>9.034</v>
      </c>
      <c r="E42" s="139">
        <f aca="true" t="shared" si="4" ref="E42:F44">C42*36.7437</f>
        <v>1.6167227999999998</v>
      </c>
      <c r="F42" s="76">
        <f t="shared" si="4"/>
        <v>331.9425858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39">
        <v>0.046</v>
      </c>
      <c r="D43" s="80">
        <v>9.132</v>
      </c>
      <c r="E43" s="139">
        <f t="shared" si="4"/>
        <v>1.6902101999999999</v>
      </c>
      <c r="F43" s="76">
        <f t="shared" si="4"/>
        <v>335.54346839999994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9">
        <v>0.046</v>
      </c>
      <c r="D44" s="80">
        <v>9.14</v>
      </c>
      <c r="E44" s="139">
        <f t="shared" si="4"/>
        <v>1.6902101999999999</v>
      </c>
      <c r="F44" s="76">
        <f t="shared" si="4"/>
        <v>335.837418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6">
        <v>1000</v>
      </c>
      <c r="D47" s="98">
        <v>48100</v>
      </c>
      <c r="E47" s="134">
        <f aca="true" t="shared" si="5" ref="E47:F49">C47/$D$87</f>
        <v>8.90551251224508</v>
      </c>
      <c r="F47" s="76">
        <f t="shared" si="5"/>
        <v>428.3551518389883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4">
        <v>0</v>
      </c>
      <c r="D48" s="98">
        <v>46500</v>
      </c>
      <c r="E48" s="143">
        <f t="shared" si="5"/>
        <v>0</v>
      </c>
      <c r="F48" s="76">
        <f t="shared" si="5"/>
        <v>414.1063318193962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4">
        <v>0</v>
      </c>
      <c r="D49" s="98">
        <v>46900</v>
      </c>
      <c r="E49" s="143">
        <f t="shared" si="5"/>
        <v>0</v>
      </c>
      <c r="F49" s="76">
        <f t="shared" si="5"/>
        <v>417.6685368242942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88</v>
      </c>
      <c r="C52" s="134">
        <v>0.1</v>
      </c>
      <c r="D52" s="81">
        <v>294.1</v>
      </c>
      <c r="E52" s="134">
        <f aca="true" t="shared" si="6" ref="E52:F54">C52*1.1023</f>
        <v>0.11023000000000001</v>
      </c>
      <c r="F52" s="81">
        <f t="shared" si="6"/>
        <v>324.18643000000003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4">
        <v>0.2</v>
      </c>
      <c r="D53" s="81">
        <v>296</v>
      </c>
      <c r="E53" s="134">
        <f t="shared" si="6"/>
        <v>0.22046000000000002</v>
      </c>
      <c r="F53" s="81">
        <f t="shared" si="6"/>
        <v>326.2808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34">
        <v>0.1</v>
      </c>
      <c r="D54" s="119">
        <v>296.7</v>
      </c>
      <c r="E54" s="134">
        <f t="shared" si="6"/>
        <v>0.11023000000000001</v>
      </c>
      <c r="F54" s="81">
        <f t="shared" si="6"/>
        <v>327.05241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8">
        <v>0.56</v>
      </c>
      <c r="D57" s="76">
        <v>32.07</v>
      </c>
      <c r="E57" s="138">
        <f aca="true" t="shared" si="7" ref="E57:F59">C57/454*1000</f>
        <v>1.2334801762114538</v>
      </c>
      <c r="F57" s="76">
        <f t="shared" si="7"/>
        <v>70.63876651982379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8">
        <v>0.55</v>
      </c>
      <c r="D58" s="76">
        <v>32.28</v>
      </c>
      <c r="E58" s="138">
        <f t="shared" si="7"/>
        <v>1.2114537444933922</v>
      </c>
      <c r="F58" s="76">
        <f t="shared" si="7"/>
        <v>71.10132158590308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8">
        <v>0.55</v>
      </c>
      <c r="D59" s="76">
        <v>32.32</v>
      </c>
      <c r="E59" s="138">
        <f t="shared" si="7"/>
        <v>1.2114537444933922</v>
      </c>
      <c r="F59" s="76">
        <f t="shared" si="7"/>
        <v>71.18942731277534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9">
        <v>0.11</v>
      </c>
      <c r="D62" s="80">
        <v>11.34</v>
      </c>
      <c r="E62" s="139">
        <f aca="true" t="shared" si="8" ref="E62:F64">C62*22.026</f>
        <v>2.42286</v>
      </c>
      <c r="F62" s="76">
        <f t="shared" si="8"/>
        <v>249.77483999999998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9">
        <v>0.125</v>
      </c>
      <c r="D63" s="80">
        <v>11.65</v>
      </c>
      <c r="E63" s="139">
        <f t="shared" si="8"/>
        <v>2.75325</v>
      </c>
      <c r="F63" s="76">
        <f t="shared" si="8"/>
        <v>256.60290000000003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102</v>
      </c>
      <c r="C64" s="139">
        <v>0.12</v>
      </c>
      <c r="D64" s="80">
        <v>11.885</v>
      </c>
      <c r="E64" s="139">
        <f t="shared" si="8"/>
        <v>2.6431199999999997</v>
      </c>
      <c r="F64" s="76">
        <f t="shared" si="8"/>
        <v>261.77900999999997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9">
        <v>0.006</v>
      </c>
      <c r="D67" s="80">
        <v>1.503</v>
      </c>
      <c r="E67" s="139">
        <f aca="true" t="shared" si="9" ref="E67:F69">C67/3.785</f>
        <v>0.001585204755614267</v>
      </c>
      <c r="F67" s="76">
        <f t="shared" si="9"/>
        <v>0.3970937912813738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95</v>
      </c>
      <c r="C68" s="139">
        <v>0.003</v>
      </c>
      <c r="D68" s="80">
        <v>1.5</v>
      </c>
      <c r="E68" s="139">
        <f t="shared" si="9"/>
        <v>0.0007926023778071334</v>
      </c>
      <c r="F68" s="76">
        <f t="shared" si="9"/>
        <v>0.3963011889035667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93</v>
      </c>
      <c r="C69" s="139">
        <v>0.003</v>
      </c>
      <c r="D69" s="80">
        <v>1.503</v>
      </c>
      <c r="E69" s="139">
        <f t="shared" si="9"/>
        <v>0.0007926023778071334</v>
      </c>
      <c r="F69" s="76">
        <f t="shared" si="9"/>
        <v>0.3970937912813738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96</v>
      </c>
      <c r="C72" s="168">
        <v>0</v>
      </c>
      <c r="D72" s="84" t="s">
        <v>81</v>
      </c>
      <c r="E72" s="168">
        <f>C72/454*100</f>
        <v>0</v>
      </c>
      <c r="F72" s="82" t="s">
        <v>81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69">
        <v>0.00925</v>
      </c>
      <c r="D73" s="84">
        <v>0.8835</v>
      </c>
      <c r="E73" s="169">
        <f>C73/454*100</f>
        <v>0.0020374449339207045</v>
      </c>
      <c r="F73" s="82">
        <f>D73/454*1000</f>
        <v>1.9460352422907488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95</v>
      </c>
      <c r="C74" s="169">
        <v>0.01325</v>
      </c>
      <c r="D74" s="84">
        <v>0.8925</v>
      </c>
      <c r="E74" s="169">
        <f>C74/454*100</f>
        <v>0.0029185022026431717</v>
      </c>
      <c r="F74" s="82">
        <f>D74/454*1000</f>
        <v>1.9658590308370043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41">
        <v>0.0004</v>
      </c>
      <c r="D77" s="102">
        <v>0.1268</v>
      </c>
      <c r="E77" s="141">
        <f aca="true" t="shared" si="10" ref="E77:F79">C77/454*1000000</f>
        <v>0.881057268722467</v>
      </c>
      <c r="F77" s="76">
        <f t="shared" si="10"/>
        <v>279.295154185022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41">
        <v>0.0004</v>
      </c>
      <c r="D78" s="102">
        <v>0.1288</v>
      </c>
      <c r="E78" s="141">
        <f t="shared" si="10"/>
        <v>0.881057268722467</v>
      </c>
      <c r="F78" s="76">
        <f t="shared" si="10"/>
        <v>283.7004405286344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41">
        <v>0.0003</v>
      </c>
      <c r="D79" s="140" t="s">
        <v>81</v>
      </c>
      <c r="E79" s="141">
        <f t="shared" si="10"/>
        <v>0.6607929515418502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1.1405</v>
      </c>
      <c r="F85" s="132">
        <v>0.0089</v>
      </c>
      <c r="G85" s="132">
        <v>1.2956</v>
      </c>
      <c r="H85" s="132">
        <v>1.044</v>
      </c>
      <c r="I85" s="132">
        <v>0.7671</v>
      </c>
      <c r="J85" s="132">
        <v>0.7658</v>
      </c>
      <c r="K85" s="132">
        <v>0.1281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0.8768</v>
      </c>
      <c r="E86" s="133" t="s">
        <v>81</v>
      </c>
      <c r="F86" s="133">
        <v>0.0078</v>
      </c>
      <c r="G86" s="133">
        <v>1.136</v>
      </c>
      <c r="H86" s="133">
        <v>0.9153</v>
      </c>
      <c r="I86" s="133">
        <v>0.6726</v>
      </c>
      <c r="J86" s="133">
        <v>0.6715</v>
      </c>
      <c r="K86" s="133">
        <v>0.1123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112.29</v>
      </c>
      <c r="E87" s="132">
        <v>128.0668</v>
      </c>
      <c r="F87" s="132" t="s">
        <v>81</v>
      </c>
      <c r="G87" s="132">
        <v>145.4829</v>
      </c>
      <c r="H87" s="132">
        <v>117.2252</v>
      </c>
      <c r="I87" s="132">
        <v>86.1384</v>
      </c>
      <c r="J87" s="132">
        <v>85.9917</v>
      </c>
      <c r="K87" s="132">
        <v>14.3875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0.7718</v>
      </c>
      <c r="E88" s="133">
        <v>0.8803</v>
      </c>
      <c r="F88" s="133">
        <v>0.0069</v>
      </c>
      <c r="G88" s="133" t="s">
        <v>81</v>
      </c>
      <c r="H88" s="133">
        <v>0.8058</v>
      </c>
      <c r="I88" s="133">
        <v>0.5921</v>
      </c>
      <c r="J88" s="133">
        <v>0.5911</v>
      </c>
      <c r="K88" s="133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0.9579</v>
      </c>
      <c r="E89" s="132">
        <v>1.0925</v>
      </c>
      <c r="F89" s="132">
        <v>0.0085</v>
      </c>
      <c r="G89" s="132">
        <v>1.2411</v>
      </c>
      <c r="H89" s="132" t="s">
        <v>81</v>
      </c>
      <c r="I89" s="132">
        <v>0.7348</v>
      </c>
      <c r="J89" s="132">
        <v>0.7336</v>
      </c>
      <c r="K89" s="132">
        <v>0.1227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1.3036</v>
      </c>
      <c r="E90" s="133">
        <v>1.4868</v>
      </c>
      <c r="F90" s="133">
        <v>0.0116</v>
      </c>
      <c r="G90" s="133">
        <v>1.6889</v>
      </c>
      <c r="H90" s="133">
        <v>1.3609</v>
      </c>
      <c r="I90" s="133" t="s">
        <v>81</v>
      </c>
      <c r="J90" s="133">
        <v>0.9983</v>
      </c>
      <c r="K90" s="133">
        <v>0.167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1.3058</v>
      </c>
      <c r="E91" s="132">
        <v>1.4893</v>
      </c>
      <c r="F91" s="132">
        <v>0.0116</v>
      </c>
      <c r="G91" s="132">
        <v>1.6918</v>
      </c>
      <c r="H91" s="132">
        <v>1.3632</v>
      </c>
      <c r="I91" s="132">
        <v>1.0017</v>
      </c>
      <c r="J91" s="132" t="s">
        <v>81</v>
      </c>
      <c r="K91" s="132">
        <v>0.1673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7.8047</v>
      </c>
      <c r="E92" s="133">
        <v>8.9013</v>
      </c>
      <c r="F92" s="133">
        <v>0.0695</v>
      </c>
      <c r="G92" s="133">
        <v>10.1118</v>
      </c>
      <c r="H92" s="133">
        <v>8.1477</v>
      </c>
      <c r="I92" s="133">
        <v>5.987</v>
      </c>
      <c r="J92" s="133">
        <v>5.9768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2017-06-29T04:27:46Z</dcterms:modified>
  <cp:category/>
  <cp:version/>
  <cp:contentType/>
  <cp:contentStatus/>
</cp:coreProperties>
</file>