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<sst xmlns="http://schemas.openxmlformats.org/spreadsheetml/2006/main" count="175" uniqueCount="104">
  <si>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</si>
  <si>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</si>
  <si>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</si>
  <si>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</si>
  <si>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</si>
  <si>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</si>
  <si>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</si>
  <si>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</si>
  <si>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</si>
  <si>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</si>
  <si>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</si>
  <si>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</si>
  <si>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</si>
  <si>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</si>
  <si>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</si>
  <si>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</si>
  <si>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</si>
  <si>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</si>
  <si>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</si>
  <si>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</si>
  <si>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</si>
  <si>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</si>
  <si>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</si>
  <si>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</si>
  <si>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</si>
  <si>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</si>
  <si>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</si>
  <si>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</si>
  <si>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</si>
  <si>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</si>
  <si>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</si>
  <si>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</si>
  <si>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</si>
  <si>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</si>
  <si>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</si>
  <si>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</si>
  <si>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</si>
  <si>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</si>
  <si>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</si>
  <si>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</si>
  <si>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</si>
  <si>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</si>
  <si>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</si>
  <si>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</si>
  <si>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</si>
  <si>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</si>
  <si>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</si>
  <si>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</si>
  <si>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</si>
  <si>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</si>
  <si>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</si>
  <si>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</si>
  <si>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</si>
  <si>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</si>
  <si>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</si>
  <si>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</si>
  <si>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</si>
  <si>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</si>
  <si>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</si>
  <si>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</si>
  <si>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</si>
  <si>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</si>
  <si>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</si>
  <si>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</si>
  <si>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</si>
  <si>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</si>
  <si>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</si>
  <si>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</si>
  <si>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</si>
  <si>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</si>
  <si>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</si>
  <si>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</si>
  <si>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</si>
  <si>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</si>
  <si>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</si>
  <si>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</si>
  <si>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</si>
  <si>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</si>
  <si>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</si>
  <si>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</si>
  <si>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</si>
  <si>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</si>
  <si>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</si>
  <si>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</si>
  <si>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</si>
  <si>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</si>
  <si>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</si>
  <si>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</si>
  <si>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</si>
  <si>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</si>
  <si>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</si>
  <si>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</si>
  <si>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</si>
  <si>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</si>
  <si>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</si>
  <si>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</si>
  <si>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</si>
  <si>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</si>
  <si>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</si>
  <si>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</si>
  <si>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</si>
  <si>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</si>
  <si>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</si>
  <si>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27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</si>
</sst>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82</v>
      </c>
      <c r="C7" s="124">
        <v>0</v>
      </c>
      <c r="D7" s="14">
        <v>3.74</v>
      </c>
      <c r="E7" s="124">
        <f aca="true" t="shared" si="0" ref="E7:F9">C7*39.3683</f>
        <v>0</v>
      </c>
      <c r="F7" s="13">
        <f t="shared" si="0"/>
        <v>147.237442</v>
      </c>
    </row>
    <row r="8" spans="2:6" s="6" customFormat="1" ht="15">
      <c r="B8" s="24" t="s">
        <v>89</v>
      </c>
      <c r="C8" s="124">
        <v>0</v>
      </c>
      <c r="D8" s="14">
        <v>3.82</v>
      </c>
      <c r="E8" s="124">
        <f t="shared" si="0"/>
        <v>0</v>
      </c>
      <c r="F8" s="13">
        <f t="shared" si="0"/>
        <v>150.38690599999998</v>
      </c>
    </row>
    <row r="9" spans="2:17" s="6" customFormat="1" ht="15">
      <c r="B9" s="24" t="s">
        <v>100</v>
      </c>
      <c r="C9" s="124">
        <v>0</v>
      </c>
      <c r="D9" s="14">
        <v>3.892</v>
      </c>
      <c r="E9" s="124">
        <f t="shared" si="0"/>
        <v>0</v>
      </c>
      <c r="F9" s="13">
        <f>D9*39.3683</f>
        <v>153.22142359999998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20">
        <v>0.46</v>
      </c>
      <c r="D12" s="13">
        <v>163.5</v>
      </c>
      <c r="E12" s="120">
        <f aca="true" t="shared" si="1" ref="E12:F14">C12/$D$86</f>
        <v>0.5706488028780549</v>
      </c>
      <c r="F12" s="71">
        <f t="shared" si="1"/>
        <v>202.82843319687382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20">
        <v>0</v>
      </c>
      <c r="D13" s="13">
        <v>168.25</v>
      </c>
      <c r="E13" s="120">
        <f t="shared" si="1"/>
        <v>0</v>
      </c>
      <c r="F13" s="71">
        <f t="shared" si="1"/>
        <v>208.72100235702766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18">
        <v>0.15</v>
      </c>
      <c r="D14" s="13">
        <v>167.25</v>
      </c>
      <c r="E14" s="118">
        <f t="shared" si="1"/>
        <v>0.18608113137327872</v>
      </c>
      <c r="F14" s="71">
        <f t="shared" si="1"/>
        <v>207.4804614812058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64">
        <v>0</v>
      </c>
      <c r="D17" s="87" t="s">
        <v>73</v>
      </c>
      <c r="E17" s="164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18">
        <v>40</v>
      </c>
      <c r="D18" s="87">
        <v>23990</v>
      </c>
      <c r="E18" s="118">
        <f t="shared" si="2"/>
        <v>0.3787161522438932</v>
      </c>
      <c r="F18" s="71">
        <f t="shared" si="2"/>
        <v>227.13501230827495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18">
        <v>40</v>
      </c>
      <c r="D19" s="87">
        <v>23920</v>
      </c>
      <c r="E19" s="118">
        <f t="shared" si="2"/>
        <v>0.3787161522438932</v>
      </c>
      <c r="F19" s="71">
        <f>D19/$D$87</f>
        <v>226.47225904184813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7">
        <v>0.052</v>
      </c>
      <c r="D22" s="14">
        <v>4.486</v>
      </c>
      <c r="E22" s="117">
        <f>C22*36.7437</f>
        <v>1.9106723999999997</v>
      </c>
      <c r="F22" s="13">
        <f aca="true" t="shared" si="3" ref="E22:F24">D22*36.7437</f>
        <v>164.83223819999998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7">
        <v>0.05</v>
      </c>
      <c r="D23" s="14">
        <v>4.662</v>
      </c>
      <c r="E23" s="117">
        <f t="shared" si="3"/>
        <v>1.8371849999999998</v>
      </c>
      <c r="F23" s="13">
        <f t="shared" si="3"/>
        <v>171.29912939999997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100</v>
      </c>
      <c r="C24" s="117">
        <v>0.044</v>
      </c>
      <c r="D24" s="91">
        <v>4.83</v>
      </c>
      <c r="E24" s="117">
        <f t="shared" si="3"/>
        <v>1.6167227999999998</v>
      </c>
      <c r="F24" s="13">
        <f t="shared" si="3"/>
        <v>177.472071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0.15</v>
      </c>
      <c r="D27" s="71">
        <v>163.25</v>
      </c>
      <c r="E27" s="118">
        <f aca="true" t="shared" si="4" ref="E27:F29">C27/$D$86</f>
        <v>0.18608113137327872</v>
      </c>
      <c r="F27" s="71">
        <f t="shared" si="4"/>
        <v>202.51829797791837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18">
        <v>0.15</v>
      </c>
      <c r="D28" s="13">
        <v>167.25</v>
      </c>
      <c r="E28" s="118">
        <f t="shared" si="4"/>
        <v>0.18608113137327872</v>
      </c>
      <c r="F28" s="71">
        <f t="shared" si="4"/>
        <v>207.4804614812058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85</v>
      </c>
      <c r="C29" s="118">
        <v>0.15</v>
      </c>
      <c r="D29" s="13">
        <v>171.25</v>
      </c>
      <c r="E29" s="118">
        <f>C29/$D$86</f>
        <v>0.18608113137327872</v>
      </c>
      <c r="F29" s="71">
        <f t="shared" si="4"/>
        <v>212.44262498449322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20">
        <v>0.51</v>
      </c>
      <c r="D32" s="13">
        <v>347.5</v>
      </c>
      <c r="E32" s="120">
        <f aca="true" t="shared" si="5" ref="E32:F34">C32/$D$86</f>
        <v>0.6326758466691478</v>
      </c>
      <c r="F32" s="71">
        <f t="shared" si="5"/>
        <v>431.08795434809576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0">
        <v>0.51</v>
      </c>
      <c r="D33" s="13">
        <v>345.25</v>
      </c>
      <c r="E33" s="120">
        <f t="shared" si="5"/>
        <v>0.6326758466691478</v>
      </c>
      <c r="F33" s="71">
        <f t="shared" si="5"/>
        <v>428.2967373774966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20">
        <v>0.36</v>
      </c>
      <c r="D34" s="66">
        <v>348.5</v>
      </c>
      <c r="E34" s="120">
        <f t="shared" si="5"/>
        <v>0.44659471529586897</v>
      </c>
      <c r="F34" s="71">
        <f t="shared" si="5"/>
        <v>432.3284952239176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7">
        <v>0.004</v>
      </c>
      <c r="D37" s="75">
        <v>2.266</v>
      </c>
      <c r="E37" s="117">
        <f aca="true" t="shared" si="6" ref="E37:F39">C37*58.0164</f>
        <v>0.23206559999999998</v>
      </c>
      <c r="F37" s="71">
        <f t="shared" si="6"/>
        <v>131.4651624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7">
        <v>0.016</v>
      </c>
      <c r="D38" s="75">
        <v>2.336</v>
      </c>
      <c r="E38" s="117">
        <f t="shared" si="6"/>
        <v>0.9282623999999999</v>
      </c>
      <c r="F38" s="71">
        <f t="shared" si="6"/>
        <v>135.52631039999997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100</v>
      </c>
      <c r="C39" s="117">
        <v>0.014</v>
      </c>
      <c r="D39" s="75" t="s">
        <v>73</v>
      </c>
      <c r="E39" s="117">
        <f t="shared" si="6"/>
        <v>0.8122296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7">
        <v>0.06</v>
      </c>
      <c r="D42" s="75">
        <v>10.172</v>
      </c>
      <c r="E42" s="117">
        <f aca="true" t="shared" si="7" ref="E42:F44">C42*36.7437</f>
        <v>2.2046219999999996</v>
      </c>
      <c r="F42" s="71">
        <f t="shared" si="7"/>
        <v>373.75691639999997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7">
        <v>0.062</v>
      </c>
      <c r="D43" s="75">
        <v>10.304</v>
      </c>
      <c r="E43" s="117">
        <f t="shared" si="7"/>
        <v>2.2781094</v>
      </c>
      <c r="F43" s="71">
        <f t="shared" si="7"/>
        <v>378.6070848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17">
        <v>0.064</v>
      </c>
      <c r="D44" s="75">
        <v>10.324</v>
      </c>
      <c r="E44" s="117">
        <f t="shared" si="7"/>
        <v>2.3515968</v>
      </c>
      <c r="F44" s="71">
        <f t="shared" si="7"/>
        <v>379.3419588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82</v>
      </c>
      <c r="C52" s="117">
        <v>2.6</v>
      </c>
      <c r="D52" s="76">
        <v>371.5</v>
      </c>
      <c r="E52" s="117">
        <f aca="true" t="shared" si="8" ref="E52:F54">C52*1.1023</f>
        <v>2.8659800000000004</v>
      </c>
      <c r="F52" s="76">
        <f t="shared" si="8"/>
        <v>409.50445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7">
        <v>2.7</v>
      </c>
      <c r="D53" s="76">
        <v>374.4</v>
      </c>
      <c r="E53" s="117">
        <f t="shared" si="8"/>
        <v>2.9762100000000005</v>
      </c>
      <c r="F53" s="76">
        <f t="shared" si="8"/>
        <v>412.70112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101</v>
      </c>
      <c r="C54" s="117">
        <v>2.5</v>
      </c>
      <c r="D54" s="105">
        <v>371.4</v>
      </c>
      <c r="E54" s="117">
        <f>C54*1.1023</f>
        <v>2.75575</v>
      </c>
      <c r="F54" s="76">
        <f t="shared" si="8"/>
        <v>409.39422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20">
        <v>0.12</v>
      </c>
      <c r="D57" s="71">
        <v>31.58</v>
      </c>
      <c r="E57" s="120">
        <f aca="true" t="shared" si="9" ref="E57:F59">C57/454*1000</f>
        <v>0.2643171806167401</v>
      </c>
      <c r="F57" s="71">
        <f t="shared" si="9"/>
        <v>69.55947136563877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20">
        <v>0.13</v>
      </c>
      <c r="D58" s="71">
        <v>31.84</v>
      </c>
      <c r="E58" s="120">
        <f t="shared" si="9"/>
        <v>0.28634361233480177</v>
      </c>
      <c r="F58" s="71">
        <f t="shared" si="9"/>
        <v>70.13215859030838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20">
        <v>0.14</v>
      </c>
      <c r="D59" s="71">
        <v>31.97</v>
      </c>
      <c r="E59" s="120">
        <f t="shared" si="9"/>
        <v>0.30837004405286345</v>
      </c>
      <c r="F59" s="71">
        <f t="shared" si="9"/>
        <v>70.41850220264317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7">
        <v>0.015</v>
      </c>
      <c r="D62" s="75">
        <v>12.465</v>
      </c>
      <c r="E62" s="117">
        <f aca="true" t="shared" si="10" ref="E62:F64">C62*22.026</f>
        <v>0.33038999999999996</v>
      </c>
      <c r="F62" s="71">
        <f t="shared" si="10"/>
        <v>274.55409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24">
        <v>0</v>
      </c>
      <c r="D63" s="75">
        <v>12.61</v>
      </c>
      <c r="E63" s="124">
        <f t="shared" si="10"/>
        <v>0</v>
      </c>
      <c r="F63" s="71">
        <f t="shared" si="10"/>
        <v>277.74786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17">
        <v>0.045</v>
      </c>
      <c r="D64" s="75">
        <v>11.8</v>
      </c>
      <c r="E64" s="117">
        <f t="shared" si="10"/>
        <v>0.99117</v>
      </c>
      <c r="F64" s="71">
        <f t="shared" si="10"/>
        <v>259.90680000000003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91</v>
      </c>
      <c r="C67" s="117">
        <v>0.005</v>
      </c>
      <c r="D67" s="75">
        <v>1.43</v>
      </c>
      <c r="E67" s="117">
        <f aca="true" t="shared" si="11" ref="E67:F69">C67/3.785</f>
        <v>0.001321003963011889</v>
      </c>
      <c r="F67" s="71">
        <f t="shared" si="11"/>
        <v>0.3778071334214002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82</v>
      </c>
      <c r="C68" s="117">
        <v>0.005</v>
      </c>
      <c r="D68" s="75">
        <v>1.45</v>
      </c>
      <c r="E68" s="117">
        <f t="shared" si="11"/>
        <v>0.001321003963011889</v>
      </c>
      <c r="F68" s="71">
        <f t="shared" si="11"/>
        <v>0.3830911492734478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102</v>
      </c>
      <c r="C69" s="117">
        <v>0.005</v>
      </c>
      <c r="D69" s="75">
        <v>1.455</v>
      </c>
      <c r="E69" s="117">
        <f t="shared" si="11"/>
        <v>0.001321003963011889</v>
      </c>
      <c r="F69" s="71">
        <f t="shared" si="11"/>
        <v>0.3844121532364597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42">
        <v>0</v>
      </c>
      <c r="D72" s="131" t="s">
        <v>73</v>
      </c>
      <c r="E72" s="142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41">
        <v>0.00125</v>
      </c>
      <c r="D73" s="131">
        <v>0.71075</v>
      </c>
      <c r="E73" s="141">
        <f>C73/454*100</f>
        <v>0.00027533039647577095</v>
      </c>
      <c r="F73" s="77">
        <f>D73/454*1000</f>
        <v>1.5655286343612336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82</v>
      </c>
      <c r="C74" s="141">
        <v>0.00475</v>
      </c>
      <c r="D74" s="131">
        <v>0.72975</v>
      </c>
      <c r="E74" s="141">
        <f>C74/454*100</f>
        <v>0.0010462555066079295</v>
      </c>
      <c r="F74" s="77" t="s">
        <v>73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0.0012</v>
      </c>
      <c r="D77" s="132">
        <v>0.1254</v>
      </c>
      <c r="E77" s="122">
        <f aca="true" t="shared" si="12" ref="E77:F79">C77/454*1000000</f>
        <v>2.643171806167401</v>
      </c>
      <c r="F77" s="71">
        <f t="shared" si="12"/>
        <v>276.21145374449344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22">
        <v>0.0005</v>
      </c>
      <c r="D78" s="132" t="s">
        <v>73</v>
      </c>
      <c r="E78" s="122">
        <f t="shared" si="12"/>
        <v>1.1013215859030836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22">
        <v>0.0006</v>
      </c>
      <c r="D79" s="132" t="s">
        <v>73</v>
      </c>
      <c r="E79" s="122">
        <f t="shared" si="12"/>
        <v>1.3215859030837005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1.2405</v>
      </c>
      <c r="F85" s="133">
        <v>0.0095</v>
      </c>
      <c r="G85" s="133">
        <v>1.4195</v>
      </c>
      <c r="H85" s="133">
        <v>1.0551</v>
      </c>
      <c r="I85" s="133">
        <v>0.7763</v>
      </c>
      <c r="J85" s="133">
        <v>0.7692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0.8061</v>
      </c>
      <c r="E86" s="134" t="s">
        <v>73</v>
      </c>
      <c r="F86" s="134">
        <v>0.0076</v>
      </c>
      <c r="G86" s="134">
        <v>1.1443</v>
      </c>
      <c r="H86" s="134">
        <v>0.8505</v>
      </c>
      <c r="I86" s="134">
        <v>0.6258</v>
      </c>
      <c r="J86" s="134">
        <v>0.6201</v>
      </c>
      <c r="K86" s="134">
        <v>0.1027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105.62</v>
      </c>
      <c r="E87" s="133">
        <v>131.0216</v>
      </c>
      <c r="F87" s="133" t="s">
        <v>73</v>
      </c>
      <c r="G87" s="133">
        <v>149.9276</v>
      </c>
      <c r="H87" s="133">
        <v>111.437</v>
      </c>
      <c r="I87" s="133">
        <v>81.9904</v>
      </c>
      <c r="J87" s="133">
        <v>81.2429</v>
      </c>
      <c r="K87" s="133">
        <v>13.4611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0.7045</v>
      </c>
      <c r="E88" s="134">
        <v>0.8739</v>
      </c>
      <c r="F88" s="134">
        <v>0.0067</v>
      </c>
      <c r="G88" s="134" t="s">
        <v>73</v>
      </c>
      <c r="H88" s="134">
        <v>0.7433</v>
      </c>
      <c r="I88" s="134">
        <v>0.5469</v>
      </c>
      <c r="J88" s="134">
        <v>0.5419</v>
      </c>
      <c r="K88" s="134">
        <v>0.0898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0.9478</v>
      </c>
      <c r="E89" s="133">
        <v>1.1757</v>
      </c>
      <c r="F89" s="133">
        <v>0.009</v>
      </c>
      <c r="G89" s="133">
        <v>1.3454</v>
      </c>
      <c r="H89" s="133" t="s">
        <v>73</v>
      </c>
      <c r="I89" s="133">
        <v>0.7358</v>
      </c>
      <c r="J89" s="133">
        <v>0.729</v>
      </c>
      <c r="K89" s="133">
        <v>0.1208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1.2882</v>
      </c>
      <c r="E90" s="134">
        <v>1.598</v>
      </c>
      <c r="F90" s="134">
        <v>0.0122</v>
      </c>
      <c r="G90" s="134">
        <v>1.8286</v>
      </c>
      <c r="H90" s="134">
        <v>1.3591</v>
      </c>
      <c r="I90" s="134" t="s">
        <v>73</v>
      </c>
      <c r="J90" s="134">
        <v>0.9909</v>
      </c>
      <c r="K90" s="134">
        <v>0.1642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1.3001</v>
      </c>
      <c r="E91" s="133">
        <v>1.6127</v>
      </c>
      <c r="F91" s="133">
        <v>0.0123</v>
      </c>
      <c r="G91" s="133">
        <v>1.8454</v>
      </c>
      <c r="H91" s="133">
        <v>1.3717</v>
      </c>
      <c r="I91" s="133">
        <v>1.0092</v>
      </c>
      <c r="J91" s="133" t="s">
        <v>73</v>
      </c>
      <c r="K91" s="133">
        <v>0.1657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7.8463</v>
      </c>
      <c r="E92" s="134">
        <v>9.7333</v>
      </c>
      <c r="F92" s="134">
        <v>0.0743</v>
      </c>
      <c r="G92" s="134">
        <v>11.1378</v>
      </c>
      <c r="H92" s="134">
        <v>8.2784</v>
      </c>
      <c r="I92" s="134">
        <v>6.0909</v>
      </c>
      <c r="J92" s="134">
        <v>6.0354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4"/>
      <c r="D123" s="163"/>
      <c r="E123" s="163"/>
      <c r="F123" s="155"/>
      <c r="G123" s="125"/>
      <c r="H123" s="125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5"/>
      <c r="H124" s="125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5"/>
      <c r="H125" s="125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5"/>
      <c r="H126" s="125"/>
    </row>
    <row r="127" spans="2:8" ht="15" customHeight="1">
      <c r="B127" s="158"/>
      <c r="C127" s="161"/>
      <c r="D127" s="162"/>
      <c r="E127" s="161"/>
      <c r="F127" s="162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2018-03-28T06:21:48Z</dcterms:modified>
  <cp:category/>
  <cp:version/>
  <cp:contentType/>
  <cp:contentStatus/>
</cp:coreProperties>
</file>