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<sst xmlns="http://schemas.openxmlformats.org/spreadsheetml/2006/main" count="160" uniqueCount="106">
  <si>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</si>
  <si>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</si>
  <si>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</si>
  <si>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</si>
  <si>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</si>
  <si>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</si>
  <si>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</si>
  <si>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</si>
  <si>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</si>
  <si>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</si>
  <si>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</si>
  <si>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</si>
  <si>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</si>
  <si>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</si>
  <si>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</si>
  <si>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</si>
  <si>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</si>
  <si>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</si>
  <si>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</si>
  <si>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</si>
  <si>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</si>
  <si>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</si>
  <si>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</si>
  <si>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</si>
  <si>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</si>
  <si>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</si>
  <si>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</si>
  <si>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</si>
  <si>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</si>
  <si>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</si>
  <si>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</si>
  <si>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</si>
  <si>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</si>
  <si>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</si>
  <si>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</si>
  <si>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</si>
  <si>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</si>
  <si>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</si>
  <si>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</si>
  <si>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</si>
  <si>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</si>
  <si>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</si>
  <si>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</si>
  <si>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</si>
  <si>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</si>
  <si>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</si>
  <si>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</si>
  <si>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</si>
  <si>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</si>
  <si>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</si>
  <si>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</si>
  <si>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</si>
  <si>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</si>
  <si>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</si>
  <si>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</si>
  <si>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</si>
  <si>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</si>
  <si>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</si>
  <si>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</si>
  <si>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</si>
  <si>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</si>
  <si>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</si>
  <si>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</si>
  <si>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</si>
  <si>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</si>
  <si>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</si>
  <si>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</si>
  <si>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</si>
  <si>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</si>
  <si>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</si>
  <si>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</si>
  <si>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</si>
  <si>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</si>
  <si>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</si>
  <si>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</si>
  <si>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</si>
  <si>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</si>
  <si>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</si>
  <si>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</si>
  <si>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</si>
  <si>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</si>
  <si>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</si>
  <si>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</si>
  <si>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</si>
  <si>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</si>
  <si>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</si>
  <si>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</si>
  <si>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</si>
  <si>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</si>
  <si>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</si>
  <si>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</si>
  <si>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</si>
  <si>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</si>
  <si>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</si>
  <si>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</si>
  <si>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</si>
  <si>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</si>
  <si>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</si>
  <si>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</si>
  <si>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</si>
  <si>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</si>
  <si>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</si>
  <si>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</si>
  <si>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</si>
  <si>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</si>
  <si>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27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</si>
</sst>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105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88</v>
      </c>
      <c r="C7" s="138">
        <v>0.036</v>
      </c>
      <c r="D7" s="14">
        <v>3.602</v>
      </c>
      <c r="E7" s="138">
        <f aca="true" t="shared" si="0" ref="E7:F9">C7*39.3683</f>
        <v>1.4172587999999997</v>
      </c>
      <c r="F7" s="13">
        <f t="shared" si="0"/>
        <v>141.80461659999997</v>
      </c>
    </row>
    <row r="8" spans="2:6" s="6" customFormat="1" ht="15">
      <c r="B8" s="25" t="s">
        <v>91</v>
      </c>
      <c r="C8" s="138">
        <v>0.024</v>
      </c>
      <c r="D8" s="14">
        <v>3.686</v>
      </c>
      <c r="E8" s="138">
        <f t="shared" si="0"/>
        <v>0.9448392</v>
      </c>
      <c r="F8" s="13">
        <f t="shared" si="0"/>
        <v>145.1115538</v>
      </c>
    </row>
    <row r="9" spans="2:17" s="6" customFormat="1" ht="15">
      <c r="B9" s="25" t="s">
        <v>97</v>
      </c>
      <c r="C9" s="138">
        <v>0.024</v>
      </c>
      <c r="D9" s="14">
        <v>3.762</v>
      </c>
      <c r="E9" s="138">
        <f t="shared" si="0"/>
        <v>0.9448392</v>
      </c>
      <c r="F9" s="13">
        <f t="shared" si="0"/>
        <v>148.1035446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1.61</v>
      </c>
      <c r="D12" s="13">
        <v>168.5</v>
      </c>
      <c r="E12" s="139">
        <f>C12/$D$86</f>
        <v>1.7047861075815334</v>
      </c>
      <c r="F12" s="78">
        <f>D12/D86</f>
        <v>178.42016094875052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96</v>
      </c>
      <c r="C13" s="139">
        <v>0.86</v>
      </c>
      <c r="D13" s="13">
        <v>173.25</v>
      </c>
      <c r="E13" s="139">
        <f>C13/$D$86</f>
        <v>0.9106310885218127</v>
      </c>
      <c r="F13" s="78">
        <f>D13/D86</f>
        <v>183.4498094027954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94</v>
      </c>
      <c r="C14" s="139">
        <v>0.14</v>
      </c>
      <c r="D14" s="13">
        <v>176.75</v>
      </c>
      <c r="E14" s="139">
        <f>C14/$D$86</f>
        <v>0.14824227022448117</v>
      </c>
      <c r="F14" s="78">
        <f>D14/D86</f>
        <v>187.15586615840746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99</v>
      </c>
      <c r="C17" s="139">
        <v>120</v>
      </c>
      <c r="D17" s="101">
        <v>21000</v>
      </c>
      <c r="E17" s="139">
        <f aca="true" t="shared" si="1" ref="E17:F19">C17/$D$87</f>
        <v>1.0678056593699947</v>
      </c>
      <c r="F17" s="78">
        <f t="shared" si="1"/>
        <v>186.86599038974907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170</v>
      </c>
      <c r="D18" s="101">
        <v>21030</v>
      </c>
      <c r="E18" s="139">
        <f t="shared" si="1"/>
        <v>1.5127246841074924</v>
      </c>
      <c r="F18" s="78">
        <f t="shared" si="1"/>
        <v>187.13294180459158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9">
        <v>250</v>
      </c>
      <c r="D19" s="101">
        <v>21650</v>
      </c>
      <c r="E19" s="139">
        <f t="shared" si="1"/>
        <v>2.224595123687489</v>
      </c>
      <c r="F19" s="78">
        <f t="shared" si="1"/>
        <v>192.64993771133655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0.124</v>
      </c>
      <c r="D22" s="14">
        <v>4.194</v>
      </c>
      <c r="E22" s="138">
        <f aca="true" t="shared" si="2" ref="E22:F24">C22*36.7437</f>
        <v>4.5562188</v>
      </c>
      <c r="F22" s="13">
        <f t="shared" si="2"/>
        <v>154.1030778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38">
        <v>0.092</v>
      </c>
      <c r="D23" s="14">
        <v>4.394</v>
      </c>
      <c r="E23" s="138">
        <f t="shared" si="2"/>
        <v>3.3804203999999998</v>
      </c>
      <c r="F23" s="13">
        <f t="shared" si="2"/>
        <v>161.4518178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97</v>
      </c>
      <c r="C24" s="138">
        <v>0.086</v>
      </c>
      <c r="D24" s="105">
        <v>4.536</v>
      </c>
      <c r="E24" s="138">
        <f t="shared" si="2"/>
        <v>3.1599581999999993</v>
      </c>
      <c r="F24" s="13">
        <f t="shared" si="2"/>
        <v>166.66942319999998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39">
        <v>1.31</v>
      </c>
      <c r="D27" s="78">
        <v>170</v>
      </c>
      <c r="E27" s="139">
        <f>C27/$D$86</f>
        <v>1.387124099957645</v>
      </c>
      <c r="F27" s="78">
        <f>D27/D86</f>
        <v>180.00847098686998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39">
        <v>1.86</v>
      </c>
      <c r="D28" s="13">
        <v>171.5</v>
      </c>
      <c r="E28" s="139">
        <f>C28/$D$86</f>
        <v>1.9695044472681067</v>
      </c>
      <c r="F28" s="78">
        <f>D28/D86</f>
        <v>181.5967810249894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100</v>
      </c>
      <c r="C29" s="139">
        <v>1.44</v>
      </c>
      <c r="D29" s="13">
        <v>170.75</v>
      </c>
      <c r="E29" s="139">
        <f>C29/$D$86</f>
        <v>1.5247776365946633</v>
      </c>
      <c r="F29" s="78">
        <f>D29/D86</f>
        <v>180.80262600592968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0.12</v>
      </c>
      <c r="D32" s="13">
        <v>409.75</v>
      </c>
      <c r="E32" s="139">
        <f>C32/$D$86</f>
        <v>0.12706480304955525</v>
      </c>
      <c r="F32" s="78">
        <f>D32/D86</f>
        <v>433.87335874629395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0.46</v>
      </c>
      <c r="D33" s="13">
        <v>379</v>
      </c>
      <c r="E33" s="139">
        <f>C33/$D$86</f>
        <v>0.4870817450232952</v>
      </c>
      <c r="F33" s="78">
        <f>D33/$D$86</f>
        <v>401.3130029648454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0.39</v>
      </c>
      <c r="D34" s="72">
        <v>382.25</v>
      </c>
      <c r="E34" s="139">
        <f>C34/$D$86</f>
        <v>0.41296060991105465</v>
      </c>
      <c r="F34" s="78">
        <f>D34/$D$86</f>
        <v>404.7543413807708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0.022</v>
      </c>
      <c r="D37" s="82">
        <v>2.544</v>
      </c>
      <c r="E37" s="138">
        <f aca="true" t="shared" si="3" ref="E37:F39">C37*58.0164</f>
        <v>1.2763608</v>
      </c>
      <c r="F37" s="78">
        <f t="shared" si="3"/>
        <v>147.5937216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38">
        <v>0.07</v>
      </c>
      <c r="D38" s="82">
        <v>2.422</v>
      </c>
      <c r="E38" s="138">
        <f t="shared" si="3"/>
        <v>4.061148</v>
      </c>
      <c r="F38" s="78">
        <f t="shared" si="3"/>
        <v>140.5157208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97</v>
      </c>
      <c r="C39" s="138">
        <v>0.042</v>
      </c>
      <c r="D39" s="82">
        <v>2.414</v>
      </c>
      <c r="E39" s="138">
        <f t="shared" si="3"/>
        <v>2.4366888</v>
      </c>
      <c r="F39" s="78">
        <f t="shared" si="3"/>
        <v>140.0515896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38">
        <v>0.024</v>
      </c>
      <c r="D42" s="82">
        <v>10.12</v>
      </c>
      <c r="E42" s="138">
        <f aca="true" t="shared" si="4" ref="E42:F44">C42*36.7437</f>
        <v>0.8818488</v>
      </c>
      <c r="F42" s="78">
        <f t="shared" si="4"/>
        <v>371.84624399999996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38">
        <v>0.022</v>
      </c>
      <c r="D43" s="82">
        <v>10.25</v>
      </c>
      <c r="E43" s="138">
        <f t="shared" si="4"/>
        <v>0.8083613999999999</v>
      </c>
      <c r="F43" s="78">
        <f t="shared" si="4"/>
        <v>376.62292499999995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38">
        <v>0.022</v>
      </c>
      <c r="D44" s="82">
        <v>10.31</v>
      </c>
      <c r="E44" s="138">
        <f t="shared" si="4"/>
        <v>0.8083613999999999</v>
      </c>
      <c r="F44" s="78">
        <f t="shared" si="4"/>
        <v>378.827547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6">
        <v>0</v>
      </c>
      <c r="D47" s="102">
        <v>50450</v>
      </c>
      <c r="E47" s="147">
        <f aca="true" t="shared" si="5" ref="E47:F49">C47/$D$87</f>
        <v>0</v>
      </c>
      <c r="F47" s="78">
        <f t="shared" si="5"/>
        <v>448.92329596013525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46">
        <v>0</v>
      </c>
      <c r="D48" s="102">
        <v>48010</v>
      </c>
      <c r="E48" s="147">
        <f t="shared" si="5"/>
        <v>0</v>
      </c>
      <c r="F48" s="78">
        <f t="shared" si="5"/>
        <v>427.2112475529454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70">
        <v>110</v>
      </c>
      <c r="D49" s="102">
        <v>49800</v>
      </c>
      <c r="E49" s="138">
        <f t="shared" si="5"/>
        <v>0.9788218544224951</v>
      </c>
      <c r="F49" s="78">
        <f t="shared" si="5"/>
        <v>443.1393486385478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88</v>
      </c>
      <c r="C52" s="138">
        <v>0.2</v>
      </c>
      <c r="D52" s="83">
        <v>331</v>
      </c>
      <c r="E52" s="138">
        <f aca="true" t="shared" si="6" ref="E52:F54">C52*1.1023</f>
        <v>0.22046000000000002</v>
      </c>
      <c r="F52" s="83">
        <f t="shared" si="6"/>
        <v>364.8613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38">
        <v>0.1</v>
      </c>
      <c r="D53" s="83">
        <v>338.3</v>
      </c>
      <c r="E53" s="138">
        <f t="shared" si="6"/>
        <v>0.11023000000000001</v>
      </c>
      <c r="F53" s="83">
        <f t="shared" si="6"/>
        <v>372.90809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7">
        <v>0</v>
      </c>
      <c r="D54" s="123">
        <v>339</v>
      </c>
      <c r="E54" s="147">
        <f t="shared" si="6"/>
        <v>0</v>
      </c>
      <c r="F54" s="83">
        <f t="shared" si="6"/>
        <v>373.6797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39">
        <v>0.04</v>
      </c>
      <c r="D57" s="78">
        <v>32.35</v>
      </c>
      <c r="E57" s="139">
        <f aca="true" t="shared" si="7" ref="E57:F59">C57/454*1000</f>
        <v>0.0881057268722467</v>
      </c>
      <c r="F57" s="78">
        <f t="shared" si="7"/>
        <v>71.25550660792952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9">
        <v>0.04</v>
      </c>
      <c r="D58" s="78">
        <v>32.56</v>
      </c>
      <c r="E58" s="139">
        <f t="shared" si="7"/>
        <v>0.0881057268722467</v>
      </c>
      <c r="F58" s="78">
        <f t="shared" si="7"/>
        <v>71.71806167400882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39">
        <v>0.02</v>
      </c>
      <c r="D59" s="78">
        <v>32.71</v>
      </c>
      <c r="E59" s="139">
        <f t="shared" si="7"/>
        <v>0.04405286343612335</v>
      </c>
      <c r="F59" s="78">
        <f t="shared" si="7"/>
        <v>72.04845814977973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8">
        <v>0.07</v>
      </c>
      <c r="D62" s="82">
        <v>9.33</v>
      </c>
      <c r="E62" s="138">
        <f aca="true" t="shared" si="8" ref="E62:F64">C62*22.026</f>
        <v>1.5418200000000002</v>
      </c>
      <c r="F62" s="78">
        <f t="shared" si="8"/>
        <v>205.50258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0.05</v>
      </c>
      <c r="D63" s="82">
        <v>9.615</v>
      </c>
      <c r="E63" s="138">
        <f t="shared" si="8"/>
        <v>1.1013</v>
      </c>
      <c r="F63" s="78">
        <f t="shared" si="8"/>
        <v>211.77999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97</v>
      </c>
      <c r="C64" s="138">
        <v>0.06</v>
      </c>
      <c r="D64" s="82">
        <v>9.885</v>
      </c>
      <c r="E64" s="138">
        <f t="shared" si="8"/>
        <v>1.3215599999999998</v>
      </c>
      <c r="F64" s="78">
        <f t="shared" si="8"/>
        <v>217.72701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43">
        <v>0.001</v>
      </c>
      <c r="D67" s="82">
        <v>1.504</v>
      </c>
      <c r="E67" s="143">
        <f aca="true" t="shared" si="9" ref="E67:F69">C67/3.785</f>
        <v>0.0002642007926023778</v>
      </c>
      <c r="F67" s="78">
        <f t="shared" si="9"/>
        <v>0.3973579920739762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102</v>
      </c>
      <c r="C68" s="138">
        <v>0.005</v>
      </c>
      <c r="D68" s="82">
        <v>1.53</v>
      </c>
      <c r="E68" s="138">
        <f t="shared" si="9"/>
        <v>0.001321003963011889</v>
      </c>
      <c r="F68" s="78">
        <f t="shared" si="9"/>
        <v>0.404227212681638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38">
        <v>0.005</v>
      </c>
      <c r="D69" s="82">
        <v>1.538</v>
      </c>
      <c r="E69" s="138">
        <f t="shared" si="9"/>
        <v>0.001321003963011889</v>
      </c>
      <c r="F69" s="78">
        <f t="shared" si="9"/>
        <v>0.40634081902245706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95</v>
      </c>
      <c r="C72" s="171">
        <v>0</v>
      </c>
      <c r="D72" s="86" t="s">
        <v>81</v>
      </c>
      <c r="E72" s="171">
        <f>C72/454*100</f>
        <v>0</v>
      </c>
      <c r="F72" s="84" t="s">
        <v>81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8">
        <v>0.0155</v>
      </c>
      <c r="D73" s="86">
        <v>0.9</v>
      </c>
      <c r="E73" s="148">
        <f>C73/454*100</f>
        <v>0.0034140969162995594</v>
      </c>
      <c r="F73" s="84">
        <f>D73/454*1000</f>
        <v>1.9823788546255507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102</v>
      </c>
      <c r="C74" s="148">
        <v>0.01775</v>
      </c>
      <c r="D74" s="86">
        <v>0.843</v>
      </c>
      <c r="E74" s="148">
        <f>C74/454*100</f>
        <v>0.003909691629955947</v>
      </c>
      <c r="F74" s="84">
        <f>D74/454*1000</f>
        <v>1.856828193832599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1">
        <v>0.0071</v>
      </c>
      <c r="D77" s="106">
        <v>0.1914</v>
      </c>
      <c r="E77" s="141">
        <f aca="true" t="shared" si="10" ref="E77:F79">C77/454*1000000</f>
        <v>15.638766519823788</v>
      </c>
      <c r="F77" s="78">
        <f t="shared" si="10"/>
        <v>421.58590308370043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1">
        <v>0.0066</v>
      </c>
      <c r="D78" s="106">
        <v>0.1918</v>
      </c>
      <c r="E78" s="141">
        <f t="shared" si="10"/>
        <v>14.537444933920705</v>
      </c>
      <c r="F78" s="78">
        <f t="shared" si="10"/>
        <v>422.46696035242286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1">
        <v>0.0058</v>
      </c>
      <c r="D79" s="144">
        <v>0.1912</v>
      </c>
      <c r="E79" s="141">
        <f t="shared" si="10"/>
        <v>12.77533039647577</v>
      </c>
      <c r="F79" s="78">
        <f t="shared" si="10"/>
        <v>421.1453744493392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1.0589</v>
      </c>
      <c r="F85" s="136">
        <v>0.0089</v>
      </c>
      <c r="G85" s="136">
        <v>1.2429</v>
      </c>
      <c r="H85" s="136">
        <v>0.9926</v>
      </c>
      <c r="I85" s="136">
        <v>0.7587</v>
      </c>
      <c r="J85" s="136">
        <v>0.7679</v>
      </c>
      <c r="K85" s="136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0.9444</v>
      </c>
      <c r="E86" s="137" t="s">
        <v>81</v>
      </c>
      <c r="F86" s="137">
        <v>0.0084</v>
      </c>
      <c r="G86" s="137">
        <v>1.1738</v>
      </c>
      <c r="H86" s="137">
        <v>0.9373</v>
      </c>
      <c r="I86" s="137">
        <v>0.7165</v>
      </c>
      <c r="J86" s="137">
        <v>0.7252</v>
      </c>
      <c r="K86" s="137">
        <v>0.1217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112.38</v>
      </c>
      <c r="E87" s="136">
        <v>118.9992</v>
      </c>
      <c r="F87" s="136" t="s">
        <v>81</v>
      </c>
      <c r="G87" s="136">
        <v>139.6771</v>
      </c>
      <c r="H87" s="136">
        <v>111.5434</v>
      </c>
      <c r="I87" s="136">
        <v>85.2591</v>
      </c>
      <c r="J87" s="136">
        <v>86.2966</v>
      </c>
      <c r="K87" s="136">
        <v>14.4792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0.8046</v>
      </c>
      <c r="E88" s="137">
        <v>0.852</v>
      </c>
      <c r="F88" s="137">
        <v>0.0072</v>
      </c>
      <c r="G88" s="137" t="s">
        <v>81</v>
      </c>
      <c r="H88" s="137">
        <v>0.7986</v>
      </c>
      <c r="I88" s="137">
        <v>0.6104</v>
      </c>
      <c r="J88" s="137">
        <v>0.6178</v>
      </c>
      <c r="K88" s="137">
        <v>0.1037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1.0075</v>
      </c>
      <c r="E89" s="136">
        <v>1.0668</v>
      </c>
      <c r="F89" s="136">
        <v>0.009</v>
      </c>
      <c r="G89" s="136">
        <v>1.2522</v>
      </c>
      <c r="H89" s="136" t="s">
        <v>81</v>
      </c>
      <c r="I89" s="136">
        <v>0.7644</v>
      </c>
      <c r="J89" s="136">
        <v>0.7737</v>
      </c>
      <c r="K89" s="136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1.3181</v>
      </c>
      <c r="E90" s="137">
        <v>1.3957</v>
      </c>
      <c r="F90" s="137">
        <v>0.0117</v>
      </c>
      <c r="G90" s="137">
        <v>1.6383</v>
      </c>
      <c r="H90" s="137">
        <v>1.3083</v>
      </c>
      <c r="I90" s="137" t="s">
        <v>81</v>
      </c>
      <c r="J90" s="137">
        <v>1.0122</v>
      </c>
      <c r="K90" s="137">
        <v>0.1698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1.3023</v>
      </c>
      <c r="E91" s="136">
        <v>1.379</v>
      </c>
      <c r="F91" s="136">
        <v>0.0116</v>
      </c>
      <c r="G91" s="136">
        <v>1.6186</v>
      </c>
      <c r="H91" s="136">
        <v>1.2926</v>
      </c>
      <c r="I91" s="136">
        <v>0.988</v>
      </c>
      <c r="J91" s="136" t="s">
        <v>81</v>
      </c>
      <c r="K91" s="136">
        <v>0.1678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7.7615</v>
      </c>
      <c r="E92" s="137">
        <v>8.2187</v>
      </c>
      <c r="F92" s="137">
        <v>0.0691</v>
      </c>
      <c r="G92" s="137">
        <v>9.6468</v>
      </c>
      <c r="H92" s="137">
        <v>7.7037</v>
      </c>
      <c r="I92" s="137">
        <v>5.8884</v>
      </c>
      <c r="J92" s="137">
        <v>5.9601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2017-02-28T07:51:51Z</dcterms:modified>
  <cp:category/>
  <cp:version/>
  <cp:contentType/>
  <cp:contentStatus/>
</cp:coreProperties>
</file>