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<sst xmlns="http://schemas.openxmlformats.org/spreadsheetml/2006/main" count="162" uniqueCount="109">
  <si>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</si>
  <si>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</si>
  <si>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</si>
  <si>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</si>
  <si>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</si>
  <si>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</si>
  <si>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</si>
  <si>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</si>
  <si>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</si>
  <si>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</si>
  <si>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</si>
  <si>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</si>
  <si>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</si>
  <si>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</si>
  <si>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</si>
  <si>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</si>
  <si>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</si>
  <si>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</si>
  <si>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</si>
  <si>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</si>
  <si>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</si>
  <si>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</si>
  <si>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</si>
  <si>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</si>
  <si>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</si>
  <si>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</si>
  <si>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</si>
  <si>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</si>
  <si>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</si>
  <si>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</si>
  <si>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</si>
  <si>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</si>
  <si>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</si>
  <si>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</si>
  <si>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</si>
  <si>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</si>
  <si>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</si>
  <si>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</si>
  <si>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</si>
  <si>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</si>
  <si>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</si>
  <si>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</si>
  <si>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</si>
  <si>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</si>
  <si>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</si>
  <si>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</si>
  <si>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</si>
  <si>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</si>
  <si>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</si>
  <si>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</si>
  <si>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</si>
  <si>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</si>
  <si>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</si>
  <si>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</si>
  <si>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</si>
  <si>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</si>
  <si>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</si>
  <si>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</si>
  <si>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</si>
  <si>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</si>
  <si>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</si>
  <si>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</si>
  <si>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</si>
  <si>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</si>
  <si>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</si>
  <si>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</si>
  <si>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</si>
  <si>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</si>
  <si>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</si>
  <si>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</si>
  <si>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</si>
  <si>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</si>
  <si>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</si>
  <si>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</si>
  <si>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</si>
  <si>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</si>
  <si>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</si>
  <si>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</si>
  <si>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</si>
  <si>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</si>
  <si>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</si>
  <si>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</si>
  <si>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</si>
  <si>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</si>
  <si>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</si>
  <si>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</si>
  <si>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</si>
  <si>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</si>
  <si>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</si>
  <si>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</si>
  <si>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</si>
  <si>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</si>
  <si>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</si>
  <si>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</si>
  <si>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</si>
  <si>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</si>
  <si>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</si>
  <si>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</si>
  <si>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</si>
  <si>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</si>
  <si>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</si>
  <si>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</si>
  <si>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</si>
  <si>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</si>
  <si>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</si>
  <si>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</si>
  <si>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</si>
  <si>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</si>
  <si>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26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</si>
</sst>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108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3" t="s">
        <v>6</v>
      </c>
      <c r="F6" s="153"/>
      <c r="G6"/>
      <c r="H6"/>
      <c r="I6"/>
    </row>
    <row r="7" spans="2:6" s="6" customFormat="1" ht="15">
      <c r="B7" s="25" t="s">
        <v>93</v>
      </c>
      <c r="C7" s="140">
        <v>0.074</v>
      </c>
      <c r="D7" s="14">
        <v>3.29</v>
      </c>
      <c r="E7" s="140">
        <f aca="true" t="shared" si="0" ref="E7:F9">C7*39.3683</f>
        <v>2.9132542</v>
      </c>
      <c r="F7" s="13">
        <f t="shared" si="0"/>
        <v>129.521707</v>
      </c>
    </row>
    <row r="8" spans="2:6" s="6" customFormat="1" ht="15">
      <c r="B8" s="25" t="s">
        <v>100</v>
      </c>
      <c r="C8" s="140">
        <v>0.072</v>
      </c>
      <c r="D8" s="14">
        <v>3.396</v>
      </c>
      <c r="E8" s="140">
        <f t="shared" si="0"/>
        <v>2.8345175999999994</v>
      </c>
      <c r="F8" s="13">
        <f t="shared" si="0"/>
        <v>133.6947468</v>
      </c>
    </row>
    <row r="9" spans="2:17" s="6" customFormat="1" ht="15">
      <c r="B9" s="25" t="s">
        <v>107</v>
      </c>
      <c r="C9" s="140">
        <v>0.066</v>
      </c>
      <c r="D9" s="14">
        <v>3.454</v>
      </c>
      <c r="E9" s="140">
        <f t="shared" si="0"/>
        <v>2.5983078</v>
      </c>
      <c r="F9" s="13">
        <f t="shared" si="0"/>
        <v>135.9781082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3" t="s">
        <v>7</v>
      </c>
      <c r="D11" s="153"/>
      <c r="E11" s="156" t="s">
        <v>6</v>
      </c>
      <c r="F11" s="157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1.08</v>
      </c>
      <c r="D12" s="13">
        <v>161</v>
      </c>
      <c r="E12" s="141">
        <f>C12/D86</f>
        <v>1.2145748987854252</v>
      </c>
      <c r="F12" s="79">
        <f>D12/D86</f>
        <v>181.0616284300495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95</v>
      </c>
      <c r="C13" s="141">
        <v>0.91</v>
      </c>
      <c r="D13" s="13">
        <v>163</v>
      </c>
      <c r="E13" s="141">
        <f>C13/D86</f>
        <v>1.023391812865497</v>
      </c>
      <c r="F13" s="79">
        <f>D13/D86</f>
        <v>183.31084120557804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102</v>
      </c>
      <c r="C14" s="141">
        <v>1.2</v>
      </c>
      <c r="D14" s="13">
        <v>164.25</v>
      </c>
      <c r="E14" s="141">
        <f>C14/D87</f>
        <v>0.011889428316655105</v>
      </c>
      <c r="F14" s="79">
        <f>D14/D86</f>
        <v>184.7165991902834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3" t="s">
        <v>84</v>
      </c>
      <c r="D16" s="153"/>
      <c r="E16" s="156" t="s">
        <v>6</v>
      </c>
      <c r="F16" s="157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89</v>
      </c>
      <c r="C17" s="141">
        <v>80</v>
      </c>
      <c r="D17" s="103">
        <v>15950</v>
      </c>
      <c r="E17" s="141">
        <f aca="true" t="shared" si="1" ref="E17:F19">C17/$D$87</f>
        <v>0.7926285544436737</v>
      </c>
      <c r="F17" s="79">
        <f t="shared" si="1"/>
        <v>158.03031804220745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4">
        <v>60</v>
      </c>
      <c r="D18" s="103">
        <v>18300</v>
      </c>
      <c r="E18" s="144">
        <f t="shared" si="1"/>
        <v>0.5944714158327553</v>
      </c>
      <c r="F18" s="79">
        <f t="shared" si="1"/>
        <v>181.3137818289904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44">
        <v>60</v>
      </c>
      <c r="D19" s="103">
        <v>18540</v>
      </c>
      <c r="E19" s="144">
        <f t="shared" si="1"/>
        <v>0.5944714158327553</v>
      </c>
      <c r="F19" s="79">
        <f t="shared" si="1"/>
        <v>183.6916674923214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6" t="s">
        <v>5</v>
      </c>
      <c r="D21" s="157"/>
      <c r="E21" s="153" t="s">
        <v>6</v>
      </c>
      <c r="F21" s="153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93</v>
      </c>
      <c r="C22" s="140">
        <v>0.086</v>
      </c>
      <c r="D22" s="14">
        <v>3.962</v>
      </c>
      <c r="E22" s="140">
        <f aca="true" t="shared" si="2" ref="E22:F24">C22*36.7437</f>
        <v>3.1599581999999993</v>
      </c>
      <c r="F22" s="13">
        <f t="shared" si="2"/>
        <v>145.57853939999998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100</v>
      </c>
      <c r="C23" s="140">
        <v>0.082</v>
      </c>
      <c r="D23" s="14">
        <v>4.194</v>
      </c>
      <c r="E23" s="140">
        <f t="shared" si="2"/>
        <v>3.0129834</v>
      </c>
      <c r="F23" s="13">
        <f t="shared" si="2"/>
        <v>154.1030778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107</v>
      </c>
      <c r="C24" s="140">
        <v>0.08</v>
      </c>
      <c r="D24" s="107">
        <v>4.334</v>
      </c>
      <c r="E24" s="140">
        <f t="shared" si="2"/>
        <v>2.9394959999999997</v>
      </c>
      <c r="F24" s="13">
        <f t="shared" si="2"/>
        <v>159.2471958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3" t="s">
        <v>9</v>
      </c>
      <c r="D26" s="153"/>
      <c r="E26" s="156" t="s">
        <v>10</v>
      </c>
      <c r="F26" s="157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106</v>
      </c>
      <c r="C27" s="141">
        <v>0.62</v>
      </c>
      <c r="D27" s="79">
        <v>160.25</v>
      </c>
      <c r="E27" s="141">
        <f>C27/$D$86</f>
        <v>0.6972559604138552</v>
      </c>
      <c r="F27" s="79">
        <f>D27/D86</f>
        <v>180.21817363922628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102</v>
      </c>
      <c r="C28" s="141">
        <v>0.45</v>
      </c>
      <c r="D28" s="13">
        <v>165.5</v>
      </c>
      <c r="E28" s="141">
        <f>C28/$D$86</f>
        <v>0.5060728744939271</v>
      </c>
      <c r="F28" s="79">
        <f>D28/D86</f>
        <v>186.12235717498876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103</v>
      </c>
      <c r="C29" s="141">
        <v>0.3</v>
      </c>
      <c r="D29" s="13">
        <v>168.5</v>
      </c>
      <c r="E29" s="141">
        <f>C29/$D$86</f>
        <v>0.3373819163292847</v>
      </c>
      <c r="F29" s="79">
        <f>D29/D86</f>
        <v>189.4961763382816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3" t="s">
        <v>12</v>
      </c>
      <c r="D31" s="153"/>
      <c r="E31" s="153" t="s">
        <v>10</v>
      </c>
      <c r="F31" s="1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1">
        <v>0.47</v>
      </c>
      <c r="D32" s="13">
        <v>374</v>
      </c>
      <c r="E32" s="141">
        <f>C32/$D$86</f>
        <v>0.5285650022492128</v>
      </c>
      <c r="F32" s="79">
        <f>D32/D86</f>
        <v>420.60278902384164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91</v>
      </c>
      <c r="C33" s="141">
        <v>0.47</v>
      </c>
      <c r="D33" s="13">
        <v>374.25</v>
      </c>
      <c r="E33" s="141">
        <f>C33/$D$86</f>
        <v>0.5285650022492128</v>
      </c>
      <c r="F33" s="79">
        <f>D33/$D$86</f>
        <v>420.8839406207827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103</v>
      </c>
      <c r="C34" s="141">
        <v>0.47</v>
      </c>
      <c r="D34" s="73">
        <v>373.5</v>
      </c>
      <c r="E34" s="141">
        <f>C34/$D$86</f>
        <v>0.5285650022492128</v>
      </c>
      <c r="F34" s="79">
        <f>D34/$D$86</f>
        <v>420.0404858299595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93</v>
      </c>
      <c r="C37" s="140">
        <v>0.036</v>
      </c>
      <c r="D37" s="83">
        <v>1.744</v>
      </c>
      <c r="E37" s="140">
        <f>C37*58.0164</f>
        <v>2.0885903999999997</v>
      </c>
      <c r="F37" s="79">
        <f>D37*58.0164</f>
        <v>101.18060159999999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100</v>
      </c>
      <c r="C38" s="140">
        <v>0.03</v>
      </c>
      <c r="D38" s="83">
        <v>1.86</v>
      </c>
      <c r="E38" s="140">
        <f>C38*58.0164</f>
        <v>1.740492</v>
      </c>
      <c r="F38" s="79">
        <f>D38*58.0164</f>
        <v>107.910504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107</v>
      </c>
      <c r="C39" s="140">
        <v>0.032</v>
      </c>
      <c r="D39" s="83" t="s">
        <v>81</v>
      </c>
      <c r="E39" s="140">
        <f>C39*58.0164</f>
        <v>1.8565247999999999</v>
      </c>
      <c r="F39" s="79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94</v>
      </c>
      <c r="C42" s="140">
        <v>0.096</v>
      </c>
      <c r="D42" s="83">
        <v>9.45</v>
      </c>
      <c r="E42" s="140">
        <f aca="true" t="shared" si="3" ref="E42:F44">C42*36.7437</f>
        <v>3.5273952</v>
      </c>
      <c r="F42" s="79">
        <f t="shared" si="3"/>
        <v>347.2279649999999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101</v>
      </c>
      <c r="C43" s="140">
        <v>0.094</v>
      </c>
      <c r="D43" s="83">
        <v>9.53</v>
      </c>
      <c r="E43" s="140">
        <f t="shared" si="3"/>
        <v>3.4539077999999996</v>
      </c>
      <c r="F43" s="79">
        <f t="shared" si="3"/>
        <v>350.16746099999995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40">
        <v>0.092</v>
      </c>
      <c r="D44" s="83">
        <v>9.59</v>
      </c>
      <c r="E44" s="140">
        <f t="shared" si="3"/>
        <v>3.3804203999999998</v>
      </c>
      <c r="F44" s="79">
        <f t="shared" si="3"/>
        <v>352.372083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3" t="s">
        <v>83</v>
      </c>
      <c r="D46" s="153"/>
      <c r="E46" s="156" t="s">
        <v>6</v>
      </c>
      <c r="F46" s="157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7">
        <v>0</v>
      </c>
      <c r="D47" s="104" t="s">
        <v>81</v>
      </c>
      <c r="E47" s="148">
        <f aca="true" t="shared" si="4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51">
        <v>450</v>
      </c>
      <c r="D48" s="104">
        <v>46400</v>
      </c>
      <c r="E48" s="140">
        <f t="shared" si="4"/>
        <v>4.458535618745665</v>
      </c>
      <c r="F48" s="79">
        <f t="shared" si="4"/>
        <v>459.7245615773308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51">
        <v>710</v>
      </c>
      <c r="D49" s="104">
        <v>44600</v>
      </c>
      <c r="E49" s="140">
        <f t="shared" si="4"/>
        <v>7.0345784206876045</v>
      </c>
      <c r="F49" s="79">
        <f t="shared" si="4"/>
        <v>441.8904191023481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99</v>
      </c>
      <c r="C52" s="140">
        <v>5.7</v>
      </c>
      <c r="D52" s="84">
        <v>297.8</v>
      </c>
      <c r="E52" s="140">
        <f aca="true" t="shared" si="5" ref="E52:F54">C52*1.1023</f>
        <v>6.283110000000001</v>
      </c>
      <c r="F52" s="84">
        <f t="shared" si="5"/>
        <v>328.26494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0">
        <v>5.2</v>
      </c>
      <c r="D53" s="84">
        <v>298.5</v>
      </c>
      <c r="E53" s="140">
        <f t="shared" si="5"/>
        <v>5.731960000000001</v>
      </c>
      <c r="F53" s="84">
        <f t="shared" si="5"/>
        <v>329.03655000000003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101</v>
      </c>
      <c r="C54" s="140">
        <v>5</v>
      </c>
      <c r="D54" s="125">
        <v>298.6</v>
      </c>
      <c r="E54" s="140">
        <f t="shared" si="5"/>
        <v>5.5115</v>
      </c>
      <c r="F54" s="84">
        <f t="shared" si="5"/>
        <v>329.14678000000004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99</v>
      </c>
      <c r="C57" s="141">
        <v>0.19</v>
      </c>
      <c r="D57" s="79">
        <v>33.14</v>
      </c>
      <c r="E57" s="141">
        <f aca="true" t="shared" si="6" ref="E57:F59">C57/454*1000</f>
        <v>0.4185022026431718</v>
      </c>
      <c r="F57" s="79">
        <f t="shared" si="6"/>
        <v>72.99559471365639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1">
        <v>0.21</v>
      </c>
      <c r="D58" s="79">
        <v>33.5</v>
      </c>
      <c r="E58" s="141">
        <f t="shared" si="6"/>
        <v>0.46255506607929514</v>
      </c>
      <c r="F58" s="79">
        <f t="shared" si="6"/>
        <v>73.78854625550662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101</v>
      </c>
      <c r="C59" s="141">
        <v>0.2</v>
      </c>
      <c r="D59" s="79">
        <v>33.63</v>
      </c>
      <c r="E59" s="141">
        <f t="shared" si="6"/>
        <v>0.4405286343612335</v>
      </c>
      <c r="F59" s="79">
        <f t="shared" si="6"/>
        <v>74.07488986784142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5">
        <v>0.003</v>
      </c>
      <c r="D62" s="83">
        <v>1.558</v>
      </c>
      <c r="E62" s="145">
        <f aca="true" t="shared" si="7" ref="E62:F64">C62*22.026</f>
        <v>0.066078</v>
      </c>
      <c r="F62" s="79">
        <f t="shared" si="7"/>
        <v>34.316508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101</v>
      </c>
      <c r="C63" s="145">
        <v>0.005</v>
      </c>
      <c r="D63" s="83">
        <v>1.486</v>
      </c>
      <c r="E63" s="145">
        <f t="shared" si="7"/>
        <v>0.11013</v>
      </c>
      <c r="F63" s="79">
        <f t="shared" si="7"/>
        <v>32.730636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100</v>
      </c>
      <c r="C64" s="145">
        <v>0.002</v>
      </c>
      <c r="D64" s="83">
        <v>1.432</v>
      </c>
      <c r="E64" s="145">
        <f t="shared" si="7"/>
        <v>0.044052</v>
      </c>
      <c r="F64" s="79">
        <f t="shared" si="7"/>
        <v>31.541231999999997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99</v>
      </c>
      <c r="C67" s="145">
        <v>0.011</v>
      </c>
      <c r="D67" s="83">
        <v>0.8925</v>
      </c>
      <c r="E67" s="145">
        <f aca="true" t="shared" si="8" ref="E67:F69">C67/3.785</f>
        <v>0.0029062087186261555</v>
      </c>
      <c r="F67" s="79">
        <f t="shared" si="8"/>
        <v>0.23579920739762217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94</v>
      </c>
      <c r="C68" s="145">
        <v>0.003</v>
      </c>
      <c r="D68" s="83">
        <v>0.9685</v>
      </c>
      <c r="E68" s="145">
        <f t="shared" si="8"/>
        <v>0.0007926023778071334</v>
      </c>
      <c r="F68" s="79">
        <f t="shared" si="8"/>
        <v>0.2558784676354029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93</v>
      </c>
      <c r="C69" s="145">
        <v>0.001</v>
      </c>
      <c r="D69" s="83">
        <v>1.0015</v>
      </c>
      <c r="E69" s="145">
        <f t="shared" si="8"/>
        <v>0.0002642007926023778</v>
      </c>
      <c r="F69" s="79">
        <f t="shared" si="8"/>
        <v>0.2645970937912814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88</v>
      </c>
      <c r="C72" s="152">
        <v>0.00375</v>
      </c>
      <c r="D72" s="87">
        <v>0.88825</v>
      </c>
      <c r="E72" s="152">
        <f>C72/454*100</f>
        <v>0.0008259911894273127</v>
      </c>
      <c r="F72" s="85">
        <f>D72/454*1000</f>
        <v>1.9564977973568283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99</v>
      </c>
      <c r="C73" s="152">
        <v>0.0055</v>
      </c>
      <c r="D73" s="87">
        <v>0.962</v>
      </c>
      <c r="E73" s="152">
        <f>C73/454*100</f>
        <v>0.001211453744493392</v>
      </c>
      <c r="F73" s="85">
        <f>D73/454*1000</f>
        <v>2.118942731277533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94</v>
      </c>
      <c r="C74" s="149">
        <v>0.004</v>
      </c>
      <c r="D74" s="87">
        <v>1.0055</v>
      </c>
      <c r="E74" s="149">
        <f>C74/454*100</f>
        <v>0.0008810572687224669</v>
      </c>
      <c r="F74" s="85">
        <f>D74/454*1000</f>
        <v>2.2147577092511015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3" t="s">
        <v>26</v>
      </c>
      <c r="D76" s="163"/>
      <c r="E76" s="154" t="s">
        <v>29</v>
      </c>
      <c r="F76" s="155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87</v>
      </c>
      <c r="C77" s="146">
        <v>0.0041</v>
      </c>
      <c r="D77" s="108">
        <v>0.2253</v>
      </c>
      <c r="E77" s="146">
        <f aca="true" t="shared" si="9" ref="E77:F79">C77/454*1000000</f>
        <v>9.030837004405287</v>
      </c>
      <c r="F77" s="79">
        <f t="shared" si="9"/>
        <v>496.2555066079296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92</v>
      </c>
      <c r="C78" s="146">
        <v>0.0042</v>
      </c>
      <c r="D78" s="108">
        <v>0.2305</v>
      </c>
      <c r="E78" s="146">
        <f t="shared" si="9"/>
        <v>9.251101321585903</v>
      </c>
      <c r="F78" s="79">
        <f t="shared" si="9"/>
        <v>507.7092511013217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98</v>
      </c>
      <c r="C79" s="146">
        <v>0.0034</v>
      </c>
      <c r="D79" s="150">
        <v>0.2228</v>
      </c>
      <c r="E79" s="146">
        <f t="shared" si="9"/>
        <v>7.488986784140969</v>
      </c>
      <c r="F79" s="79">
        <f t="shared" si="9"/>
        <v>490.7488986784141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1.1246</v>
      </c>
      <c r="F85" s="138">
        <v>0.0099</v>
      </c>
      <c r="G85" s="138">
        <v>1.2993</v>
      </c>
      <c r="H85" s="138">
        <v>1.0307</v>
      </c>
      <c r="I85" s="138">
        <v>0.759</v>
      </c>
      <c r="J85" s="138">
        <v>0.7672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0.8892</v>
      </c>
      <c r="E86" s="139" t="s">
        <v>81</v>
      </c>
      <c r="F86" s="139">
        <v>0.0088</v>
      </c>
      <c r="G86" s="139">
        <v>1.1553</v>
      </c>
      <c r="H86" s="139">
        <v>0.9165</v>
      </c>
      <c r="I86" s="139">
        <v>0.6749</v>
      </c>
      <c r="J86" s="139">
        <v>0.6822</v>
      </c>
      <c r="K86" s="139">
        <v>0.1147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100.93</v>
      </c>
      <c r="E87" s="138">
        <v>113.5059</v>
      </c>
      <c r="F87" s="138" t="s">
        <v>81</v>
      </c>
      <c r="G87" s="138">
        <v>131.1383</v>
      </c>
      <c r="H87" s="138">
        <v>104.0301</v>
      </c>
      <c r="I87" s="138">
        <v>76.6072</v>
      </c>
      <c r="J87" s="138">
        <v>77.4335</v>
      </c>
      <c r="K87" s="138">
        <v>13.015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0.7696</v>
      </c>
      <c r="E88" s="139">
        <v>0.8655</v>
      </c>
      <c r="F88" s="139">
        <v>0.0076</v>
      </c>
      <c r="G88" s="139" t="s">
        <v>81</v>
      </c>
      <c r="H88" s="139">
        <v>0.7933</v>
      </c>
      <c r="I88" s="139">
        <v>0.5842</v>
      </c>
      <c r="J88" s="139">
        <v>0.5905</v>
      </c>
      <c r="K88" s="139">
        <v>0.0993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0.9702</v>
      </c>
      <c r="E89" s="138">
        <v>1.0911</v>
      </c>
      <c r="F89" s="138">
        <v>0.0096</v>
      </c>
      <c r="G89" s="138">
        <v>1.2606</v>
      </c>
      <c r="H89" s="138" t="s">
        <v>81</v>
      </c>
      <c r="I89" s="138">
        <v>0.7364</v>
      </c>
      <c r="J89" s="138">
        <v>0.7443</v>
      </c>
      <c r="K89" s="138">
        <v>0.1251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1.3175</v>
      </c>
      <c r="E90" s="139">
        <v>1.4817</v>
      </c>
      <c r="F90" s="139">
        <v>0.0131</v>
      </c>
      <c r="G90" s="139">
        <v>1.7118</v>
      </c>
      <c r="H90" s="139">
        <v>1.358</v>
      </c>
      <c r="I90" s="139" t="s">
        <v>81</v>
      </c>
      <c r="J90" s="139">
        <v>1.0108</v>
      </c>
      <c r="K90" s="139">
        <v>0.1699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1.3034</v>
      </c>
      <c r="E91" s="138">
        <v>1.4658</v>
      </c>
      <c r="F91" s="138">
        <v>0.0129</v>
      </c>
      <c r="G91" s="138">
        <v>1.6936</v>
      </c>
      <c r="H91" s="138">
        <v>1.3435</v>
      </c>
      <c r="I91" s="138">
        <v>0.9893</v>
      </c>
      <c r="J91" s="138" t="s">
        <v>81</v>
      </c>
      <c r="K91" s="138">
        <v>0.1681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7.7549</v>
      </c>
      <c r="E92" s="139">
        <v>8.7212</v>
      </c>
      <c r="F92" s="139">
        <v>0.0768</v>
      </c>
      <c r="G92" s="139">
        <v>10.0759</v>
      </c>
      <c r="H92" s="139">
        <v>7.9931</v>
      </c>
      <c r="I92" s="139">
        <v>5.8861</v>
      </c>
      <c r="J92" s="139">
        <v>5.9496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2" t="s">
        <v>63</v>
      </c>
      <c r="C114" s="162"/>
      <c r="D114" s="162"/>
      <c r="E114" s="162"/>
      <c r="F114" s="162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61" t="s">
        <v>64</v>
      </c>
      <c r="C115" s="161"/>
      <c r="D115" s="161"/>
      <c r="E115" s="161"/>
      <c r="F115" s="161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61" t="s">
        <v>65</v>
      </c>
      <c r="C116" s="161"/>
      <c r="D116" s="161"/>
      <c r="E116" s="161"/>
      <c r="F116" s="161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61" t="s">
        <v>66</v>
      </c>
      <c r="C117" s="161"/>
      <c r="D117" s="161"/>
      <c r="E117" s="161"/>
      <c r="F117" s="16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61" t="s">
        <v>67</v>
      </c>
      <c r="C118" s="161"/>
      <c r="D118" s="161"/>
      <c r="E118" s="161"/>
      <c r="F118" s="16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61" t="s">
        <v>68</v>
      </c>
      <c r="C119" s="161"/>
      <c r="D119" s="161"/>
      <c r="E119" s="161"/>
      <c r="F119" s="16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61" t="s">
        <v>69</v>
      </c>
      <c r="C120" s="161"/>
      <c r="D120" s="161"/>
      <c r="E120" s="161"/>
      <c r="F120" s="16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70" t="s">
        <v>70</v>
      </c>
      <c r="C121" s="170"/>
      <c r="D121" s="170"/>
      <c r="E121" s="170"/>
      <c r="F121" s="170"/>
    </row>
    <row r="123" spans="2:6" ht="15.75">
      <c r="B123" s="35" t="s">
        <v>71</v>
      </c>
      <c r="C123" s="168"/>
      <c r="D123" s="173"/>
      <c r="E123" s="173"/>
      <c r="F123" s="169"/>
    </row>
    <row r="124" spans="2:6" ht="30.75" customHeight="1">
      <c r="B124" s="35" t="s">
        <v>72</v>
      </c>
      <c r="C124" s="171" t="s">
        <v>73</v>
      </c>
      <c r="D124" s="171"/>
      <c r="E124" s="168" t="s">
        <v>74</v>
      </c>
      <c r="F124" s="169"/>
    </row>
    <row r="125" spans="2:6" ht="30.75" customHeight="1">
      <c r="B125" s="35" t="s">
        <v>75</v>
      </c>
      <c r="C125" s="171" t="s">
        <v>76</v>
      </c>
      <c r="D125" s="171"/>
      <c r="E125" s="168" t="s">
        <v>77</v>
      </c>
      <c r="F125" s="169"/>
    </row>
    <row r="126" spans="2:6" ht="15" customHeight="1">
      <c r="B126" s="172" t="s">
        <v>78</v>
      </c>
      <c r="C126" s="171" t="s">
        <v>79</v>
      </c>
      <c r="D126" s="171"/>
      <c r="E126" s="164" t="s">
        <v>80</v>
      </c>
      <c r="F126" s="165"/>
    </row>
    <row r="127" spans="2:6" ht="15" customHeight="1">
      <c r="B127" s="172"/>
      <c r="C127" s="171"/>
      <c r="D127" s="171"/>
      <c r="E127" s="166"/>
      <c r="F127" s="16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2016-09-27T06:25:32Z</dcterms:modified>
  <cp:category/>
  <cp:version/>
  <cp:contentType/>
  <cp:contentStatus/>
</cp:coreProperties>
</file>