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<sst xmlns="http://schemas.openxmlformats.org/spreadsheetml/2006/main" count="168" uniqueCount="109">
  <si>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</si>
  <si>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</si>
  <si>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</si>
  <si>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</si>
  <si>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</si>
  <si>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</si>
  <si>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</si>
  <si>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</si>
  <si>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</si>
  <si>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</si>
  <si>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</si>
  <si>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</si>
  <si>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</si>
  <si>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</si>
  <si>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</si>
  <si>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</si>
  <si>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</si>
  <si>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</si>
  <si>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</si>
  <si>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</si>
  <si>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</si>
  <si>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</si>
  <si>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</si>
  <si>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</si>
  <si>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</si>
  <si>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</si>
  <si>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</si>
  <si>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</si>
  <si>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</si>
  <si>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</si>
  <si>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</si>
  <si>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</si>
  <si>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</si>
  <si>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</si>
  <si>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</si>
  <si>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</si>
  <si>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</si>
  <si>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</si>
  <si>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</si>
  <si>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</si>
  <si>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</si>
  <si>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</si>
  <si>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</si>
  <si>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</si>
  <si>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</si>
  <si>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</si>
  <si>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</si>
  <si>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</si>
  <si>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</si>
  <si>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</si>
  <si>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</si>
  <si>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</si>
  <si>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</si>
  <si>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</si>
  <si>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</si>
  <si>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</si>
  <si>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</si>
  <si>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</si>
  <si>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</si>
  <si>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</si>
  <si>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</si>
  <si>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</si>
  <si>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</si>
  <si>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</si>
  <si>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</si>
  <si>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</si>
  <si>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</si>
  <si>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</si>
  <si>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</si>
  <si>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</si>
  <si>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</si>
  <si>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</si>
  <si>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</si>
  <si>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</si>
  <si>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</si>
  <si>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</si>
  <si>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</si>
  <si>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</si>
  <si>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</si>
  <si>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</si>
  <si>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</si>
  <si>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</si>
  <si>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</si>
  <si>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</si>
  <si>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</si>
  <si>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</si>
  <si>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</si>
  <si>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</si>
  <si>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</si>
  <si>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</si>
  <si>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</si>
  <si>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</si>
  <si>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</si>
  <si>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</si>
  <si>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</si>
  <si>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</si>
  <si>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</si>
  <si>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</si>
  <si>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</si>
  <si>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</si>
  <si>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</si>
  <si>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</si>
  <si>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</si>
  <si>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</si>
  <si>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</si>
  <si>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</si>
  <si>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</si>
  <si>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</si>
  <si>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25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</si>
</sst>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108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88</v>
      </c>
      <c r="C7" s="138">
        <v>0.014</v>
      </c>
      <c r="D7" s="14">
        <v>3.49</v>
      </c>
      <c r="E7" s="138">
        <f aca="true" t="shared" si="0" ref="E7:F9">C7*39.3683</f>
        <v>0.5511562</v>
      </c>
      <c r="F7" s="13">
        <f t="shared" si="0"/>
        <v>137.395367</v>
      </c>
    </row>
    <row r="8" spans="2:6" s="6" customFormat="1" ht="15">
      <c r="B8" s="25" t="s">
        <v>93</v>
      </c>
      <c r="C8" s="138">
        <v>0.01</v>
      </c>
      <c r="D8" s="14">
        <v>3.58</v>
      </c>
      <c r="E8" s="138">
        <f t="shared" si="0"/>
        <v>0.393683</v>
      </c>
      <c r="F8" s="13">
        <f t="shared" si="0"/>
        <v>140.938514</v>
      </c>
    </row>
    <row r="9" spans="2:17" s="6" customFormat="1" ht="15">
      <c r="B9" s="25" t="s">
        <v>99</v>
      </c>
      <c r="C9" s="138">
        <v>0.006</v>
      </c>
      <c r="D9" s="14">
        <v>3.65</v>
      </c>
      <c r="E9" s="138">
        <f t="shared" si="0"/>
        <v>0.2362098</v>
      </c>
      <c r="F9" s="13">
        <f t="shared" si="0"/>
        <v>143.69429499999998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6">
        <v>0</v>
      </c>
      <c r="D12" s="13">
        <v>166.5</v>
      </c>
      <c r="E12" s="146">
        <f>C12/$D$86</f>
        <v>0</v>
      </c>
      <c r="F12" s="78">
        <f>D12/D86</f>
        <v>177.39186021734497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46">
        <v>0</v>
      </c>
      <c r="D13" s="13">
        <v>168</v>
      </c>
      <c r="E13" s="146">
        <f>C13/$D$86</f>
        <v>0</v>
      </c>
      <c r="F13" s="78">
        <f>D13/D86</f>
        <v>178.9899850841679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39">
        <v>0.15</v>
      </c>
      <c r="D14" s="13">
        <v>170.75</v>
      </c>
      <c r="E14" s="139">
        <f>C14/$D$86</f>
        <v>0.15981248668229278</v>
      </c>
      <c r="F14" s="78">
        <f>D14/D86</f>
        <v>181.91988067334327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39">
        <v>190</v>
      </c>
      <c r="D17" s="101">
        <v>21710</v>
      </c>
      <c r="E17" s="139">
        <f aca="true" t="shared" si="1" ref="E17:F19">C17/$D$87</f>
        <v>1.6956715751896476</v>
      </c>
      <c r="F17" s="78">
        <f t="shared" si="1"/>
        <v>193.75278893351182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350</v>
      </c>
      <c r="D18" s="101">
        <v>21670</v>
      </c>
      <c r="E18" s="142">
        <f t="shared" si="1"/>
        <v>3.1236055332440875</v>
      </c>
      <c r="F18" s="78">
        <f t="shared" si="1"/>
        <v>193.39580544399823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340</v>
      </c>
      <c r="D19" s="101">
        <v>20290</v>
      </c>
      <c r="E19" s="142">
        <f t="shared" si="1"/>
        <v>3.034359660865685</v>
      </c>
      <c r="F19" s="78">
        <f t="shared" si="1"/>
        <v>181.07987505577867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0.056</v>
      </c>
      <c r="D22" s="14">
        <v>3.946</v>
      </c>
      <c r="E22" s="138">
        <f aca="true" t="shared" si="2" ref="E22:F24">C22*36.7437</f>
        <v>2.0576472</v>
      </c>
      <c r="F22" s="13">
        <f t="shared" si="2"/>
        <v>144.9906402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0.042</v>
      </c>
      <c r="D23" s="14">
        <v>4.184</v>
      </c>
      <c r="E23" s="138">
        <f t="shared" si="2"/>
        <v>1.5432354</v>
      </c>
      <c r="F23" s="13">
        <f t="shared" si="2"/>
        <v>153.7356408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0.032</v>
      </c>
      <c r="D24" s="105">
        <v>4.332</v>
      </c>
      <c r="E24" s="138">
        <f t="shared" si="2"/>
        <v>1.1757984</v>
      </c>
      <c r="F24" s="13">
        <f t="shared" si="2"/>
        <v>159.17370839999998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0.15</v>
      </c>
      <c r="D27" s="78">
        <v>168.5</v>
      </c>
      <c r="E27" s="142">
        <f>C27/$D$86</f>
        <v>0.15981248668229278</v>
      </c>
      <c r="F27" s="78">
        <f>D27/D86</f>
        <v>179.5226933731089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42">
        <v>0.44</v>
      </c>
      <c r="D28" s="13">
        <v>170</v>
      </c>
      <c r="E28" s="142">
        <f>C28/$D$86</f>
        <v>0.4687832942680588</v>
      </c>
      <c r="F28" s="78">
        <f>D28/D86</f>
        <v>181.12081823993182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42">
        <v>0.15</v>
      </c>
      <c r="D29" s="13">
        <v>172.5</v>
      </c>
      <c r="E29" s="142">
        <f>C29/$D$86</f>
        <v>0.15981248668229278</v>
      </c>
      <c r="F29" s="78">
        <f>D29/D86</f>
        <v>183.78435968463668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0.62</v>
      </c>
      <c r="D32" s="13">
        <v>401.5</v>
      </c>
      <c r="E32" s="139">
        <f>C32/$D$86</f>
        <v>0.6605582782868101</v>
      </c>
      <c r="F32" s="78">
        <f>D32/D86</f>
        <v>427.7647560196037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39">
        <v>0.37</v>
      </c>
      <c r="D33" s="13">
        <v>403.75</v>
      </c>
      <c r="E33" s="139">
        <f>C33/$D$86</f>
        <v>0.3942041338163222</v>
      </c>
      <c r="F33" s="78">
        <f>D33/$D$86</f>
        <v>430.1619433198381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6">
        <v>0</v>
      </c>
      <c r="D34" s="72">
        <v>384.5</v>
      </c>
      <c r="E34" s="146">
        <f>C34/$D$86</f>
        <v>0</v>
      </c>
      <c r="F34" s="78">
        <f>D34/$D$86</f>
        <v>409.6526741956105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0.076</v>
      </c>
      <c r="D37" s="82">
        <v>2.092</v>
      </c>
      <c r="E37" s="138">
        <f aca="true" t="shared" si="3" ref="E37:F39">C37*58.0164</f>
        <v>4.4092464</v>
      </c>
      <c r="F37" s="78">
        <f t="shared" si="3"/>
        <v>121.3703088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0.066</v>
      </c>
      <c r="D38" s="82">
        <v>2.164</v>
      </c>
      <c r="E38" s="138">
        <f t="shared" si="3"/>
        <v>3.8290824</v>
      </c>
      <c r="F38" s="78">
        <f t="shared" si="3"/>
        <v>125.5474896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0.06</v>
      </c>
      <c r="D39" s="82">
        <v>2.214</v>
      </c>
      <c r="E39" s="138">
        <f t="shared" si="3"/>
        <v>3.480984</v>
      </c>
      <c r="F39" s="78">
        <f t="shared" si="3"/>
        <v>128.4483096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0.116</v>
      </c>
      <c r="D42" s="82">
        <v>10.446</v>
      </c>
      <c r="E42" s="143">
        <f aca="true" t="shared" si="4" ref="E42:F44">C42*36.7437</f>
        <v>4.2622691999999995</v>
      </c>
      <c r="F42" s="78">
        <f t="shared" si="4"/>
        <v>383.82469019999996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0.114</v>
      </c>
      <c r="D43" s="82">
        <v>10.532</v>
      </c>
      <c r="E43" s="143">
        <f t="shared" si="4"/>
        <v>4.1887818</v>
      </c>
      <c r="F43" s="78">
        <f t="shared" si="4"/>
        <v>386.98464839999997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0.112</v>
      </c>
      <c r="D44" s="82">
        <v>10.586</v>
      </c>
      <c r="E44" s="143">
        <f t="shared" si="4"/>
        <v>4.1152944</v>
      </c>
      <c r="F44" s="78">
        <f t="shared" si="4"/>
        <v>388.96880819999996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7">
        <v>0</v>
      </c>
      <c r="D47" s="102" t="s">
        <v>81</v>
      </c>
      <c r="E47" s="148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70">
        <v>320</v>
      </c>
      <c r="D48" s="102">
        <v>48620</v>
      </c>
      <c r="E48" s="143">
        <f t="shared" si="5"/>
        <v>2.8558679161088802</v>
      </c>
      <c r="F48" s="78">
        <f t="shared" si="5"/>
        <v>433.91343150379294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70">
        <v>600</v>
      </c>
      <c r="D49" s="102">
        <v>48000</v>
      </c>
      <c r="E49" s="143">
        <f t="shared" si="5"/>
        <v>5.35475234270415</v>
      </c>
      <c r="F49" s="78">
        <f t="shared" si="5"/>
        <v>428.380187416332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88</v>
      </c>
      <c r="C52" s="143">
        <v>4.4</v>
      </c>
      <c r="D52" s="83">
        <v>321</v>
      </c>
      <c r="E52" s="143">
        <f aca="true" t="shared" si="6" ref="E52:F54">C52*1.1023</f>
        <v>4.85012</v>
      </c>
      <c r="F52" s="83">
        <f t="shared" si="6"/>
        <v>353.8383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3">
        <v>4.5</v>
      </c>
      <c r="D53" s="83">
        <v>323.1</v>
      </c>
      <c r="E53" s="143">
        <f t="shared" si="6"/>
        <v>4.96035</v>
      </c>
      <c r="F53" s="83">
        <f t="shared" si="6"/>
        <v>356.15313000000003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4.7</v>
      </c>
      <c r="D54" s="123">
        <v>325.5</v>
      </c>
      <c r="E54" s="143">
        <f t="shared" si="6"/>
        <v>5.18081</v>
      </c>
      <c r="F54" s="83">
        <f t="shared" si="6"/>
        <v>358.79865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0.19</v>
      </c>
      <c r="D57" s="78">
        <v>36.6</v>
      </c>
      <c r="E57" s="139">
        <f aca="true" t="shared" si="7" ref="E57:F59">C57/454*1000</f>
        <v>0.4185022026431718</v>
      </c>
      <c r="F57" s="78">
        <f t="shared" si="7"/>
        <v>80.61674008810573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39">
        <v>0.2</v>
      </c>
      <c r="D58" s="78">
        <v>36.86</v>
      </c>
      <c r="E58" s="139">
        <f t="shared" si="7"/>
        <v>0.4405286343612335</v>
      </c>
      <c r="F58" s="78">
        <f t="shared" si="7"/>
        <v>81.18942731277532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9">
        <v>0.2</v>
      </c>
      <c r="D59" s="78">
        <v>37.16</v>
      </c>
      <c r="E59" s="139">
        <f t="shared" si="7"/>
        <v>0.4405286343612335</v>
      </c>
      <c r="F59" s="78">
        <f t="shared" si="7"/>
        <v>81.85022026431717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3">
        <v>0.09</v>
      </c>
      <c r="D62" s="82">
        <v>9.59</v>
      </c>
      <c r="E62" s="143">
        <f aca="true" t="shared" si="8" ref="E62:F64">C62*22.026</f>
        <v>1.98234</v>
      </c>
      <c r="F62" s="78">
        <f t="shared" si="8"/>
        <v>211.22934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3">
        <v>0.09</v>
      </c>
      <c r="D63" s="82">
        <v>9.88</v>
      </c>
      <c r="E63" s="143">
        <f t="shared" si="8"/>
        <v>1.98234</v>
      </c>
      <c r="F63" s="78">
        <f t="shared" si="8"/>
        <v>217.61688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3">
        <v>0.09</v>
      </c>
      <c r="D64" s="82">
        <v>10.16</v>
      </c>
      <c r="E64" s="143">
        <f t="shared" si="8"/>
        <v>1.98234</v>
      </c>
      <c r="F64" s="78">
        <f t="shared" si="8"/>
        <v>223.78416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0.009</v>
      </c>
      <c r="D67" s="82">
        <v>1.611</v>
      </c>
      <c r="E67" s="138">
        <f aca="true" t="shared" si="9" ref="E67:F69">C67/3.785</f>
        <v>0.0023778071334214</v>
      </c>
      <c r="F67" s="78">
        <f t="shared" si="9"/>
        <v>0.42562747688243063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0.006</v>
      </c>
      <c r="D68" s="82">
        <v>1.548</v>
      </c>
      <c r="E68" s="143">
        <f t="shared" si="9"/>
        <v>0.001585204755614267</v>
      </c>
      <c r="F68" s="78">
        <f t="shared" si="9"/>
        <v>0.4089828269484808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0.005</v>
      </c>
      <c r="D69" s="82">
        <v>1.525</v>
      </c>
      <c r="E69" s="143">
        <f t="shared" si="9"/>
        <v>0.001321003963011889</v>
      </c>
      <c r="F69" s="78">
        <f t="shared" si="9"/>
        <v>0.4029062087186261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71">
        <v>0</v>
      </c>
      <c r="D72" s="86" t="s">
        <v>81</v>
      </c>
      <c r="E72" s="171">
        <f>C72/454*100</f>
        <v>0</v>
      </c>
      <c r="F72" s="84" t="s">
        <v>81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71">
        <v>0</v>
      </c>
      <c r="D73" s="86" t="s">
        <v>81</v>
      </c>
      <c r="E73" s="171">
        <f>C73/454*100</f>
        <v>0</v>
      </c>
      <c r="F73" s="84" t="s">
        <v>81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71">
        <v>0</v>
      </c>
      <c r="D74" s="86" t="s">
        <v>81</v>
      </c>
      <c r="E74" s="171">
        <f>C74/454*100</f>
        <v>0</v>
      </c>
      <c r="F74" s="84" t="s">
        <v>81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0.0026</v>
      </c>
      <c r="D77" s="106">
        <v>0.1983</v>
      </c>
      <c r="E77" s="145">
        <f aca="true" t="shared" si="10" ref="E77:F79">C77/454*1000000</f>
        <v>5.7268722466960345</v>
      </c>
      <c r="F77" s="78">
        <f t="shared" si="10"/>
        <v>436.784140969163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5">
        <v>0.0018</v>
      </c>
      <c r="D78" s="106">
        <v>0.192</v>
      </c>
      <c r="E78" s="145">
        <f t="shared" si="10"/>
        <v>3.9647577092511015</v>
      </c>
      <c r="F78" s="78">
        <f t="shared" si="10"/>
        <v>422.90748898678413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5">
        <v>0.0011</v>
      </c>
      <c r="D79" s="144" t="s">
        <v>81</v>
      </c>
      <c r="E79" s="145">
        <f t="shared" si="10"/>
        <v>2.4229074889867843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1.0654</v>
      </c>
      <c r="F85" s="136">
        <v>0.0089</v>
      </c>
      <c r="G85" s="136">
        <v>1.2496</v>
      </c>
      <c r="H85" s="136">
        <v>0.9912</v>
      </c>
      <c r="I85" s="136">
        <v>0.742</v>
      </c>
      <c r="J85" s="136">
        <v>0.7485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0.9386</v>
      </c>
      <c r="E86" s="137" t="s">
        <v>81</v>
      </c>
      <c r="F86" s="137">
        <v>0.0084</v>
      </c>
      <c r="G86" s="137">
        <v>1.1729</v>
      </c>
      <c r="H86" s="137">
        <v>0.9303</v>
      </c>
      <c r="I86" s="137">
        <v>0.6965</v>
      </c>
      <c r="J86" s="137">
        <v>0.7026</v>
      </c>
      <c r="K86" s="137">
        <v>0.121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112.05</v>
      </c>
      <c r="E87" s="136">
        <v>119.3781</v>
      </c>
      <c r="F87" s="136" t="s">
        <v>81</v>
      </c>
      <c r="G87" s="136">
        <v>140.0177</v>
      </c>
      <c r="H87" s="136">
        <v>111.0616</v>
      </c>
      <c r="I87" s="136">
        <v>83.1416</v>
      </c>
      <c r="J87" s="136">
        <v>83.8694</v>
      </c>
      <c r="K87" s="136">
        <v>14.4474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0.8003</v>
      </c>
      <c r="E88" s="137">
        <v>0.8526</v>
      </c>
      <c r="F88" s="137">
        <v>0.0071</v>
      </c>
      <c r="G88" s="137" t="s">
        <v>81</v>
      </c>
      <c r="H88" s="137">
        <v>0.7932</v>
      </c>
      <c r="I88" s="137">
        <v>0.5938</v>
      </c>
      <c r="J88" s="137">
        <v>0.599</v>
      </c>
      <c r="K88" s="137">
        <v>0.1032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1.0089</v>
      </c>
      <c r="E89" s="136">
        <v>1.0749</v>
      </c>
      <c r="F89" s="136">
        <v>0.009</v>
      </c>
      <c r="G89" s="136">
        <v>1.2607</v>
      </c>
      <c r="H89" s="136" t="s">
        <v>81</v>
      </c>
      <c r="I89" s="136">
        <v>0.7486</v>
      </c>
      <c r="J89" s="136">
        <v>0.7552</v>
      </c>
      <c r="K89" s="136">
        <v>0.1301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1.3477</v>
      </c>
      <c r="E90" s="137">
        <v>1.4358</v>
      </c>
      <c r="F90" s="137">
        <v>0.012</v>
      </c>
      <c r="G90" s="137">
        <v>1.6841</v>
      </c>
      <c r="H90" s="137">
        <v>1.3358</v>
      </c>
      <c r="I90" s="137" t="s">
        <v>81</v>
      </c>
      <c r="J90" s="137">
        <v>1.0088</v>
      </c>
      <c r="K90" s="137">
        <v>0.1738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1.336</v>
      </c>
      <c r="E91" s="136">
        <v>1.4234</v>
      </c>
      <c r="F91" s="136">
        <v>0.0119</v>
      </c>
      <c r="G91" s="136">
        <v>1.6695</v>
      </c>
      <c r="H91" s="136">
        <v>1.3242</v>
      </c>
      <c r="I91" s="136">
        <v>0.9913</v>
      </c>
      <c r="J91" s="136" t="s">
        <v>81</v>
      </c>
      <c r="K91" s="136">
        <v>0.1723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7.7557</v>
      </c>
      <c r="E92" s="137">
        <v>8.2629</v>
      </c>
      <c r="F92" s="137">
        <v>0.0692</v>
      </c>
      <c r="G92" s="137">
        <v>9.6915</v>
      </c>
      <c r="H92" s="137">
        <v>7.6873</v>
      </c>
      <c r="I92" s="137">
        <v>5.7548</v>
      </c>
      <c r="J92" s="137">
        <v>5.8051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2016-11-28T07:40:22Z</dcterms:modified>
  <cp:category/>
  <cp:version/>
  <cp:contentType/>
  <cp:contentStatus/>
</cp:coreProperties>
</file>