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<sst xmlns="http://schemas.openxmlformats.org/spreadsheetml/2006/main" count="164" uniqueCount="108">
  <si>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</si>
  <si>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</si>
  <si>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</si>
  <si>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</si>
  <si>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</si>
  <si>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</si>
  <si>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</si>
  <si>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</si>
  <si>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</si>
  <si>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</si>
  <si>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</si>
  <si>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</si>
  <si>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</si>
  <si>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</si>
  <si>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</si>
  <si>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</si>
  <si>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</si>
  <si>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</si>
  <si>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</si>
  <si>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</si>
  <si>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</si>
  <si>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</si>
  <si>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</si>
  <si>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</si>
  <si>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</si>
  <si>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</si>
  <si>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</si>
  <si>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</si>
  <si>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</si>
  <si>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</si>
  <si>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</si>
  <si>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</si>
  <si>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</si>
  <si>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</si>
  <si>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</si>
  <si>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</si>
  <si>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</si>
  <si>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</si>
  <si>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</si>
  <si>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</si>
  <si>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</si>
  <si>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</si>
  <si>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</si>
  <si>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</si>
  <si>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</si>
  <si>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</si>
  <si>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</si>
  <si>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</si>
  <si>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</si>
  <si>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</si>
  <si>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</si>
  <si>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</si>
  <si>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</si>
  <si>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</si>
  <si>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</si>
  <si>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</si>
  <si>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</si>
  <si>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</si>
  <si>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</si>
  <si>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</si>
  <si>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</si>
  <si>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</si>
  <si>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</si>
  <si>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</si>
  <si>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</si>
  <si>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</si>
  <si>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</si>
  <si>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</si>
  <si>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</si>
  <si>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</si>
  <si>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</si>
  <si>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</si>
  <si>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</si>
  <si>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</si>
  <si>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</si>
  <si>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</si>
  <si>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</si>
  <si>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</si>
  <si>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</si>
  <si>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</si>
  <si>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</si>
  <si>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</si>
  <si>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</si>
  <si>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</si>
  <si>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</si>
  <si>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</si>
  <si>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</si>
  <si>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</si>
  <si>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</si>
  <si>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</si>
  <si>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</si>
  <si>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</si>
  <si>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</si>
  <si>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</si>
  <si>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</si>
  <si>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</si>
  <si>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</si>
  <si>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</si>
  <si>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</si>
  <si>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</si>
  <si>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</si>
  <si>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</si>
  <si>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</si>
  <si>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</si>
  <si>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</si>
  <si>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</si>
  <si>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</si>
  <si>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24 березня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</si>
</sst>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107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89</v>
      </c>
      <c r="C7" s="137">
        <v>0.004</v>
      </c>
      <c r="D7" s="14">
        <v>3.562</v>
      </c>
      <c r="E7" s="137">
        <f aca="true" t="shared" si="0" ref="E7:F9">C7*39.3683</f>
        <v>0.1574732</v>
      </c>
      <c r="F7" s="13">
        <f t="shared" si="0"/>
        <v>140.2298846</v>
      </c>
    </row>
    <row r="8" spans="2:6" s="6" customFormat="1" ht="15">
      <c r="B8" s="25" t="s">
        <v>94</v>
      </c>
      <c r="C8" s="137">
        <v>0.006</v>
      </c>
      <c r="D8" s="14">
        <v>3.682</v>
      </c>
      <c r="E8" s="137">
        <f t="shared" si="0"/>
        <v>0.2362098</v>
      </c>
      <c r="F8" s="13">
        <f t="shared" si="0"/>
        <v>144.9540806</v>
      </c>
    </row>
    <row r="9" spans="2:17" s="6" customFormat="1" ht="15">
      <c r="B9" s="25" t="s">
        <v>103</v>
      </c>
      <c r="C9" s="137">
        <v>0.004</v>
      </c>
      <c r="D9" s="14">
        <v>3.734</v>
      </c>
      <c r="E9" s="137">
        <f t="shared" si="0"/>
        <v>0.1574732</v>
      </c>
      <c r="F9" s="13">
        <f t="shared" si="0"/>
        <v>147.0012322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93</v>
      </c>
      <c r="C12" s="150">
        <v>0</v>
      </c>
      <c r="D12" s="13">
        <v>172</v>
      </c>
      <c r="E12" s="150">
        <f>C12/$D$86</f>
        <v>0</v>
      </c>
      <c r="F12" s="77">
        <f>D12/D86</f>
        <v>186.55097613882862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92</v>
      </c>
      <c r="C13" s="150">
        <v>0</v>
      </c>
      <c r="D13" s="13">
        <v>176.25</v>
      </c>
      <c r="E13" s="150">
        <f>C13/$D$86</f>
        <v>0</v>
      </c>
      <c r="F13" s="77">
        <f>D13/D86</f>
        <v>191.16052060737528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100</v>
      </c>
      <c r="C14" s="138">
        <v>0.44</v>
      </c>
      <c r="D14" s="13">
        <v>169</v>
      </c>
      <c r="E14" s="138">
        <f>C14/$D$86</f>
        <v>0.47722342733188716</v>
      </c>
      <c r="F14" s="77">
        <f>D14/D86</f>
        <v>183.29718004338395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83</v>
      </c>
      <c r="D16" s="151"/>
      <c r="E16" s="154" t="s">
        <v>6</v>
      </c>
      <c r="F16" s="15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96</v>
      </c>
      <c r="C17" s="138">
        <v>10</v>
      </c>
      <c r="D17" s="100">
        <v>20700</v>
      </c>
      <c r="E17" s="138">
        <f aca="true" t="shared" si="1" ref="E17:F19">C17/$D$87</f>
        <v>0.09064539521392313</v>
      </c>
      <c r="F17" s="77">
        <f t="shared" si="1"/>
        <v>187.6359680928209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38">
        <v>50</v>
      </c>
      <c r="D18" s="100">
        <v>20950</v>
      </c>
      <c r="E18" s="138">
        <f t="shared" si="1"/>
        <v>0.4532269760696157</v>
      </c>
      <c r="F18" s="77">
        <f t="shared" si="1"/>
        <v>189.90210297316898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8">
        <v>100</v>
      </c>
      <c r="D19" s="100">
        <v>20940</v>
      </c>
      <c r="E19" s="138">
        <f t="shared" si="1"/>
        <v>0.9064539521392314</v>
      </c>
      <c r="F19" s="77">
        <f t="shared" si="1"/>
        <v>189.81145757795505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89</v>
      </c>
      <c r="C22" s="142">
        <v>0.036</v>
      </c>
      <c r="D22" s="14">
        <v>4.252</v>
      </c>
      <c r="E22" s="142">
        <f aca="true" t="shared" si="2" ref="E22:F24">C22*36.7437</f>
        <v>1.3227731999999999</v>
      </c>
      <c r="F22" s="13">
        <f t="shared" si="2"/>
        <v>156.2342124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94</v>
      </c>
      <c r="C23" s="142">
        <v>0.034</v>
      </c>
      <c r="D23" s="14">
        <v>4.4</v>
      </c>
      <c r="E23" s="142">
        <f t="shared" si="2"/>
        <v>1.2492858</v>
      </c>
      <c r="F23" s="13">
        <f t="shared" si="2"/>
        <v>161.67228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103</v>
      </c>
      <c r="C24" s="142">
        <v>0.034</v>
      </c>
      <c r="D24" s="104">
        <v>4.55</v>
      </c>
      <c r="E24" s="142">
        <f t="shared" si="2"/>
        <v>1.2492858</v>
      </c>
      <c r="F24" s="13">
        <f t="shared" si="2"/>
        <v>167.183835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37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38">
        <v>0.3</v>
      </c>
      <c r="D27" s="77">
        <v>166.75</v>
      </c>
      <c r="E27" s="138">
        <f>C27/$D$86</f>
        <v>0.32537960954446854</v>
      </c>
      <c r="F27" s="77">
        <f>D27/D86</f>
        <v>180.85683297180043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97</v>
      </c>
      <c r="C28" s="138">
        <v>0.3</v>
      </c>
      <c r="D28" s="13">
        <v>167</v>
      </c>
      <c r="E28" s="138">
        <f>C28/$D$86</f>
        <v>0.32537960954446854</v>
      </c>
      <c r="F28" s="77">
        <f>D28/D86</f>
        <v>181.1279826464208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104</v>
      </c>
      <c r="C29" s="138">
        <v>0.44</v>
      </c>
      <c r="D29" s="13">
        <v>170.25</v>
      </c>
      <c r="E29" s="138">
        <f>C29/$D$86</f>
        <v>0.47722342733188716</v>
      </c>
      <c r="F29" s="77">
        <f>D29/D86</f>
        <v>184.65292841648588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88</v>
      </c>
      <c r="C32" s="138">
        <v>0.99</v>
      </c>
      <c r="D32" s="13">
        <v>401.5</v>
      </c>
      <c r="E32" s="138">
        <f>C32/$D$86</f>
        <v>1.0737527114967462</v>
      </c>
      <c r="F32" s="77">
        <f>D32/D86</f>
        <v>435.46637744034706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92</v>
      </c>
      <c r="C33" s="138">
        <v>1.22</v>
      </c>
      <c r="D33" s="13">
        <v>363.5</v>
      </c>
      <c r="E33" s="138">
        <f>C33/$D$86</f>
        <v>1.3232104121475052</v>
      </c>
      <c r="F33" s="77">
        <f>D33/$D$86</f>
        <v>394.25162689804773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100</v>
      </c>
      <c r="C34" s="138">
        <v>1.08</v>
      </c>
      <c r="D34" s="72">
        <v>366</v>
      </c>
      <c r="E34" s="138">
        <f>C34/$D$86</f>
        <v>1.1713665943600868</v>
      </c>
      <c r="F34" s="77">
        <f>D34/$D$86</f>
        <v>396.9631236442516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7">
        <v>0.016</v>
      </c>
      <c r="D37" s="81">
        <v>2.46</v>
      </c>
      <c r="E37" s="137">
        <f aca="true" t="shared" si="3" ref="E37:F39">C37*58.0164</f>
        <v>0.9282623999999999</v>
      </c>
      <c r="F37" s="77">
        <f t="shared" si="3"/>
        <v>142.72034399999998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94</v>
      </c>
      <c r="C38" s="137">
        <v>0.014</v>
      </c>
      <c r="D38" s="81">
        <v>2.356</v>
      </c>
      <c r="E38" s="137">
        <f t="shared" si="3"/>
        <v>0.8122296</v>
      </c>
      <c r="F38" s="77">
        <f t="shared" si="3"/>
        <v>136.6866384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103</v>
      </c>
      <c r="C39" s="137">
        <v>0.04</v>
      </c>
      <c r="D39" s="81" t="s">
        <v>81</v>
      </c>
      <c r="E39" s="137">
        <f t="shared" si="3"/>
        <v>2.320656</v>
      </c>
      <c r="F39" s="77" t="s">
        <v>81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7">
        <v>0.152</v>
      </c>
      <c r="D42" s="81">
        <v>9.72</v>
      </c>
      <c r="E42" s="137">
        <f aca="true" t="shared" si="4" ref="E42:F44">C42*36.7437</f>
        <v>5.585042399999999</v>
      </c>
      <c r="F42" s="77">
        <f t="shared" si="4"/>
        <v>357.14876399999997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94</v>
      </c>
      <c r="C43" s="137">
        <v>0.152</v>
      </c>
      <c r="D43" s="81">
        <v>9.856</v>
      </c>
      <c r="E43" s="137">
        <f t="shared" si="4"/>
        <v>5.585042399999999</v>
      </c>
      <c r="F43" s="77">
        <f t="shared" si="4"/>
        <v>362.14590719999995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37">
        <v>0.152</v>
      </c>
      <c r="D44" s="81">
        <v>9.876</v>
      </c>
      <c r="E44" s="137">
        <f t="shared" si="4"/>
        <v>5.585042399999999</v>
      </c>
      <c r="F44" s="77">
        <f t="shared" si="4"/>
        <v>362.88078119999994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46">
        <v>0</v>
      </c>
      <c r="D47" s="101" t="s">
        <v>81</v>
      </c>
      <c r="E47" s="147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8">
        <v>100</v>
      </c>
      <c r="D48" s="101">
        <v>47900</v>
      </c>
      <c r="E48" s="137">
        <f t="shared" si="5"/>
        <v>0.9064539521392314</v>
      </c>
      <c r="F48" s="77">
        <f t="shared" si="5"/>
        <v>434.19144307469185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72">
        <v>60</v>
      </c>
      <c r="D49" s="101">
        <v>49100</v>
      </c>
      <c r="E49" s="142">
        <f t="shared" si="5"/>
        <v>0.5438723712835388</v>
      </c>
      <c r="F49" s="77">
        <f t="shared" si="5"/>
        <v>445.0688905003626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89</v>
      </c>
      <c r="C52" s="137">
        <v>2.5</v>
      </c>
      <c r="D52" s="82">
        <v>319</v>
      </c>
      <c r="E52" s="137">
        <f aca="true" t="shared" si="6" ref="E52:F54">C52*1.1023</f>
        <v>2.75575</v>
      </c>
      <c r="F52" s="82">
        <f t="shared" si="6"/>
        <v>351.63370000000003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7">
        <v>2.6</v>
      </c>
      <c r="D53" s="82">
        <v>321.5</v>
      </c>
      <c r="E53" s="137">
        <f t="shared" si="6"/>
        <v>2.8659800000000004</v>
      </c>
      <c r="F53" s="82">
        <f t="shared" si="6"/>
        <v>354.38945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105</v>
      </c>
      <c r="C54" s="137">
        <v>2.5</v>
      </c>
      <c r="D54" s="122">
        <v>321.8</v>
      </c>
      <c r="E54" s="137">
        <f t="shared" si="6"/>
        <v>2.75575</v>
      </c>
      <c r="F54" s="82">
        <f t="shared" si="6"/>
        <v>354.72014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38">
        <v>0.99</v>
      </c>
      <c r="D57" s="77">
        <v>32.25</v>
      </c>
      <c r="E57" s="138">
        <f aca="true" t="shared" si="7" ref="E57:F59">C57/454*1000</f>
        <v>2.1806167400881056</v>
      </c>
      <c r="F57" s="77">
        <f t="shared" si="7"/>
        <v>71.0352422907489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38">
        <v>0.99</v>
      </c>
      <c r="D58" s="77">
        <v>32.7</v>
      </c>
      <c r="E58" s="138">
        <f t="shared" si="7"/>
        <v>2.1806167400881056</v>
      </c>
      <c r="F58" s="77">
        <f t="shared" si="7"/>
        <v>72.02643171806169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105</v>
      </c>
      <c r="C59" s="138">
        <v>0.98</v>
      </c>
      <c r="D59" s="77">
        <v>32.53</v>
      </c>
      <c r="E59" s="138">
        <f t="shared" si="7"/>
        <v>2.158590308370044</v>
      </c>
      <c r="F59" s="77">
        <f t="shared" si="7"/>
        <v>71.65198237885463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7">
        <v>0.07</v>
      </c>
      <c r="D62" s="81">
        <v>9.83</v>
      </c>
      <c r="E62" s="137">
        <f aca="true" t="shared" si="8" ref="E62:F64">C62*22.026</f>
        <v>1.5418200000000002</v>
      </c>
      <c r="F62" s="77">
        <f t="shared" si="8"/>
        <v>216.51558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37">
        <v>0.065</v>
      </c>
      <c r="D63" s="81">
        <v>10.09</v>
      </c>
      <c r="E63" s="137">
        <f t="shared" si="8"/>
        <v>1.4316900000000001</v>
      </c>
      <c r="F63" s="77">
        <f t="shared" si="8"/>
        <v>222.24233999999998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103</v>
      </c>
      <c r="C64" s="137">
        <v>0.07</v>
      </c>
      <c r="D64" s="81">
        <v>10.3</v>
      </c>
      <c r="E64" s="137">
        <f t="shared" si="8"/>
        <v>1.5418200000000002</v>
      </c>
      <c r="F64" s="77">
        <f t="shared" si="8"/>
        <v>226.86780000000002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99</v>
      </c>
      <c r="C67" s="142">
        <v>0.02</v>
      </c>
      <c r="D67" s="81">
        <v>1.561</v>
      </c>
      <c r="E67" s="142">
        <f aca="true" t="shared" si="9" ref="E67:F69">C67/3.785</f>
        <v>0.005284015852047556</v>
      </c>
      <c r="F67" s="77">
        <f t="shared" si="9"/>
        <v>0.4124174372523117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89</v>
      </c>
      <c r="C68" s="142">
        <v>0.022</v>
      </c>
      <c r="D68" s="81">
        <v>1.582</v>
      </c>
      <c r="E68" s="142">
        <f t="shared" si="9"/>
        <v>0.005812417437252311</v>
      </c>
      <c r="F68" s="77">
        <f t="shared" si="9"/>
        <v>0.4179656538969617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106</v>
      </c>
      <c r="C69" s="142">
        <v>0.022</v>
      </c>
      <c r="D69" s="81">
        <v>1.574</v>
      </c>
      <c r="E69" s="142">
        <f t="shared" si="9"/>
        <v>0.005812417437252311</v>
      </c>
      <c r="F69" s="77">
        <f t="shared" si="9"/>
        <v>0.4158520475561427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49">
        <v>0.00075</v>
      </c>
      <c r="D72" s="85">
        <v>0.85375</v>
      </c>
      <c r="E72" s="149">
        <f>C72/454*100</f>
        <v>0.00016519823788546255</v>
      </c>
      <c r="F72" s="83">
        <f>D72/454*1000</f>
        <v>1.8805066079295154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99</v>
      </c>
      <c r="C73" s="173">
        <v>0.0185</v>
      </c>
      <c r="D73" s="85">
        <v>0.84725</v>
      </c>
      <c r="E73" s="173">
        <f>C73/454*100</f>
        <v>0.004074889867841409</v>
      </c>
      <c r="F73" s="83">
        <f>D73/454*1000</f>
        <v>1.8661894273127753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89</v>
      </c>
      <c r="C74" s="173">
        <v>0.028</v>
      </c>
      <c r="D74" s="85">
        <v>0.861</v>
      </c>
      <c r="E74" s="173">
        <f>C74/454*100</f>
        <v>0.00616740088105727</v>
      </c>
      <c r="F74" s="83">
        <f>D74/454*1000</f>
        <v>1.89647577092511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4">
        <v>0.0011</v>
      </c>
      <c r="D77" s="105">
        <v>0.1774</v>
      </c>
      <c r="E77" s="144">
        <f aca="true" t="shared" si="10" ref="E77:F79">C77/454*1000000</f>
        <v>2.4229074889867843</v>
      </c>
      <c r="F77" s="77">
        <f t="shared" si="10"/>
        <v>390.7488986784141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4">
        <v>0.001</v>
      </c>
      <c r="D78" s="105">
        <v>0.1777</v>
      </c>
      <c r="E78" s="144">
        <f t="shared" si="10"/>
        <v>2.202643171806167</v>
      </c>
      <c r="F78" s="77">
        <f t="shared" si="10"/>
        <v>391.40969162995594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102</v>
      </c>
      <c r="C79" s="144">
        <v>0.0009</v>
      </c>
      <c r="D79" s="143" t="s">
        <v>81</v>
      </c>
      <c r="E79" s="144">
        <f t="shared" si="10"/>
        <v>1.9823788546255507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1.0846</v>
      </c>
      <c r="F85" s="135">
        <v>0.0091</v>
      </c>
      <c r="G85" s="135">
        <v>1.2528</v>
      </c>
      <c r="H85" s="135">
        <v>1.0124</v>
      </c>
      <c r="I85" s="135">
        <v>0.7502</v>
      </c>
      <c r="J85" s="135">
        <v>0.7634</v>
      </c>
      <c r="K85" s="135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0.922</v>
      </c>
      <c r="E86" s="136" t="s">
        <v>81</v>
      </c>
      <c r="F86" s="136">
        <v>0.0084</v>
      </c>
      <c r="G86" s="136">
        <v>1.1551</v>
      </c>
      <c r="H86" s="136">
        <v>0.9334</v>
      </c>
      <c r="I86" s="136">
        <v>0.6917</v>
      </c>
      <c r="J86" s="136">
        <v>0.7039</v>
      </c>
      <c r="K86" s="136">
        <v>0.1187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110.32</v>
      </c>
      <c r="E87" s="135">
        <v>119.6531</v>
      </c>
      <c r="F87" s="135" t="s">
        <v>81</v>
      </c>
      <c r="G87" s="135">
        <v>138.2089</v>
      </c>
      <c r="H87" s="135">
        <v>111.6825</v>
      </c>
      <c r="I87" s="135">
        <v>82.7669</v>
      </c>
      <c r="J87" s="135">
        <v>84.2183</v>
      </c>
      <c r="K87" s="135">
        <v>14.2037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0.7982</v>
      </c>
      <c r="E88" s="136">
        <v>0.8657</v>
      </c>
      <c r="F88" s="136">
        <v>0.0072</v>
      </c>
      <c r="G88" s="136" t="s">
        <v>81</v>
      </c>
      <c r="H88" s="136">
        <v>0.8081</v>
      </c>
      <c r="I88" s="136">
        <v>0.5989</v>
      </c>
      <c r="J88" s="136">
        <v>0.6094</v>
      </c>
      <c r="K88" s="136">
        <v>0.1028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0.9878</v>
      </c>
      <c r="E89" s="135">
        <v>1.0714</v>
      </c>
      <c r="F89" s="135">
        <v>0.009</v>
      </c>
      <c r="G89" s="135">
        <v>1.2375</v>
      </c>
      <c r="H89" s="135" t="s">
        <v>81</v>
      </c>
      <c r="I89" s="135">
        <v>0.7411</v>
      </c>
      <c r="J89" s="135">
        <v>0.7541</v>
      </c>
      <c r="K89" s="135">
        <v>0.1272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1.3329</v>
      </c>
      <c r="E90" s="136">
        <v>1.4457</v>
      </c>
      <c r="F90" s="136">
        <v>0.0121</v>
      </c>
      <c r="G90" s="136">
        <v>1.6699</v>
      </c>
      <c r="H90" s="136">
        <v>1.3494</v>
      </c>
      <c r="I90" s="136" t="s">
        <v>81</v>
      </c>
      <c r="J90" s="136">
        <v>1.0175</v>
      </c>
      <c r="K90" s="136">
        <v>0.1716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1.3099</v>
      </c>
      <c r="E91" s="135">
        <v>1.4207</v>
      </c>
      <c r="F91" s="135">
        <v>0.0119</v>
      </c>
      <c r="G91" s="135">
        <v>1.6411</v>
      </c>
      <c r="H91" s="135">
        <v>1.3261</v>
      </c>
      <c r="I91" s="135">
        <v>0.9828</v>
      </c>
      <c r="J91" s="135" t="s">
        <v>81</v>
      </c>
      <c r="K91" s="135">
        <v>0.1687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7.767</v>
      </c>
      <c r="E92" s="136">
        <v>8.4241</v>
      </c>
      <c r="F92" s="136">
        <v>0.0704</v>
      </c>
      <c r="G92" s="136">
        <v>9.7305</v>
      </c>
      <c r="H92" s="136">
        <v>7.8629</v>
      </c>
      <c r="I92" s="136">
        <v>5.8271</v>
      </c>
      <c r="J92" s="136">
        <v>5.9293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2017-03-27T05:54:13Z</dcterms:modified>
  <cp:category/>
  <cp:version/>
  <cp:contentType/>
  <cp:contentStatus/>
</cp:coreProperties>
</file>