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<sst xmlns="http://schemas.openxmlformats.org/spreadsheetml/2006/main" count="164" uniqueCount="109">
  <si>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</si>
  <si>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</si>
  <si>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</si>
  <si>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</si>
  <si>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</si>
  <si>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</si>
  <si>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</si>
  <si>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</si>
  <si>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</si>
  <si>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</si>
  <si>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</si>
  <si>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</si>
  <si>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</si>
  <si>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</si>
  <si>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</si>
  <si>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</si>
  <si>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</si>
  <si>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</si>
  <si>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</si>
  <si>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</si>
  <si>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</si>
  <si>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</si>
  <si>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</si>
  <si>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</si>
  <si>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</si>
  <si>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</si>
  <si>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</si>
  <si>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</si>
  <si>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</si>
  <si>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</si>
  <si>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</si>
  <si>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</si>
  <si>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</si>
  <si>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</si>
  <si>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</si>
  <si>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</si>
  <si>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</si>
  <si>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</si>
  <si>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</si>
  <si>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</si>
  <si>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</si>
  <si>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</si>
  <si>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</si>
  <si>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</si>
  <si>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</si>
  <si>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</si>
  <si>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</si>
  <si>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</si>
  <si>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</si>
  <si>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</si>
  <si>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</si>
  <si>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</si>
  <si>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</si>
  <si>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</si>
  <si>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</si>
  <si>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</si>
  <si>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</si>
  <si>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</si>
  <si>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</si>
  <si>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</si>
  <si>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</si>
  <si>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</si>
  <si>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</si>
  <si>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</si>
  <si>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</si>
  <si>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</si>
  <si>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</si>
  <si>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</si>
  <si>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</si>
  <si>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</si>
  <si>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</si>
  <si>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</si>
  <si>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</si>
  <si>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</si>
  <si>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</si>
  <si>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</si>
  <si>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</si>
  <si>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</si>
  <si>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</si>
  <si>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</si>
  <si>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</si>
  <si>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</si>
  <si>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</si>
  <si>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</si>
  <si>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</si>
  <si>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</si>
  <si>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</si>
  <si>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</si>
  <si>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</si>
  <si>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</si>
  <si>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</si>
  <si>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</si>
  <si>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</si>
  <si>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</si>
  <si>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</si>
  <si>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</si>
  <si>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</si>
  <si>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</si>
  <si>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</si>
  <si>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</si>
  <si>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</si>
  <si>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</si>
  <si>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</si>
  <si>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</si>
  <si>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</si>
  <si>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</si>
  <si>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</si>
  <si>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</si>
  <si>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23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</si>
</sst>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108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93</v>
      </c>
      <c r="C7" s="140">
        <v>0.002</v>
      </c>
      <c r="D7" s="14">
        <v>3.356</v>
      </c>
      <c r="E7" s="140">
        <f aca="true" t="shared" si="0" ref="E7:F9">C7*39.3683</f>
        <v>0.0787366</v>
      </c>
      <c r="F7" s="13">
        <f t="shared" si="0"/>
        <v>132.12001479999998</v>
      </c>
    </row>
    <row r="8" spans="2:6" s="6" customFormat="1" ht="15">
      <c r="B8" s="25" t="s">
        <v>100</v>
      </c>
      <c r="C8" s="140">
        <v>0.004</v>
      </c>
      <c r="D8" s="14">
        <v>3.45</v>
      </c>
      <c r="E8" s="140">
        <f t="shared" si="0"/>
        <v>0.1574732</v>
      </c>
      <c r="F8" s="13">
        <f t="shared" si="0"/>
        <v>135.820635</v>
      </c>
    </row>
    <row r="9" spans="2:17" s="6" customFormat="1" ht="15">
      <c r="B9" s="25" t="s">
        <v>107</v>
      </c>
      <c r="C9" s="140">
        <v>0.012</v>
      </c>
      <c r="D9" s="14">
        <v>3.516</v>
      </c>
      <c r="E9" s="140">
        <f t="shared" si="0"/>
        <v>0.4724196</v>
      </c>
      <c r="F9" s="13">
        <f t="shared" si="0"/>
        <v>138.4189428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4">
        <v>0.46</v>
      </c>
      <c r="D12" s="13">
        <v>162.75</v>
      </c>
      <c r="E12" s="144">
        <f>C12/D86</f>
        <v>0.5163317993040746</v>
      </c>
      <c r="F12" s="79">
        <f>D12/D86</f>
        <v>182.6804355146481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95</v>
      </c>
      <c r="C13" s="144">
        <v>0.46</v>
      </c>
      <c r="D13" s="13">
        <v>164.5</v>
      </c>
      <c r="E13" s="144">
        <f>C13/D86</f>
        <v>0.5163317993040746</v>
      </c>
      <c r="F13" s="79">
        <f>D13/D86</f>
        <v>184.64474127287014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102</v>
      </c>
      <c r="C14" s="144">
        <v>0.3</v>
      </c>
      <c r="D14" s="13">
        <v>166.25</v>
      </c>
      <c r="E14" s="144">
        <f>C14/D87</f>
        <v>0.0029741251115296915</v>
      </c>
      <c r="F14" s="79">
        <f>D14/D86</f>
        <v>186.60904703109216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84</v>
      </c>
      <c r="D16" s="164"/>
      <c r="E16" s="165" t="s">
        <v>6</v>
      </c>
      <c r="F16" s="16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89</v>
      </c>
      <c r="C17" s="141">
        <v>140</v>
      </c>
      <c r="D17" s="103">
        <v>16030</v>
      </c>
      <c r="E17" s="141">
        <f aca="true" t="shared" si="1" ref="E17:F19">C17/$D$87</f>
        <v>1.3879250520471893</v>
      </c>
      <c r="F17" s="79">
        <f t="shared" si="1"/>
        <v>158.9174184594032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1">
        <v>190</v>
      </c>
      <c r="D18" s="103">
        <v>18240</v>
      </c>
      <c r="E18" s="141">
        <f t="shared" si="1"/>
        <v>1.8836125706354714</v>
      </c>
      <c r="F18" s="79">
        <f t="shared" si="1"/>
        <v>180.82680678100525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41">
        <v>300</v>
      </c>
      <c r="D19" s="103">
        <v>18480</v>
      </c>
      <c r="E19" s="141">
        <f t="shared" si="1"/>
        <v>2.9741251115296916</v>
      </c>
      <c r="F19" s="79">
        <f t="shared" si="1"/>
        <v>183.206106870229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93</v>
      </c>
      <c r="C22" s="140">
        <v>0.006</v>
      </c>
      <c r="D22" s="14">
        <v>4.036</v>
      </c>
      <c r="E22" s="140">
        <f aca="true" t="shared" si="2" ref="E22:F24">C22*36.7437</f>
        <v>0.2204622</v>
      </c>
      <c r="F22" s="13">
        <f t="shared" si="2"/>
        <v>148.29757319999996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100</v>
      </c>
      <c r="C23" s="140">
        <v>0.002</v>
      </c>
      <c r="D23" s="14">
        <v>4.266</v>
      </c>
      <c r="E23" s="140">
        <f t="shared" si="2"/>
        <v>0.0734874</v>
      </c>
      <c r="F23" s="13">
        <f t="shared" si="2"/>
        <v>156.7486242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107</v>
      </c>
      <c r="C24" s="140">
        <v>0.002</v>
      </c>
      <c r="D24" s="107">
        <v>4.404</v>
      </c>
      <c r="E24" s="140">
        <f t="shared" si="2"/>
        <v>0.0734874</v>
      </c>
      <c r="F24" s="13">
        <f t="shared" si="2"/>
        <v>161.81925479999998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106</v>
      </c>
      <c r="C27" s="141">
        <v>0.46</v>
      </c>
      <c r="D27" s="79">
        <v>161.25</v>
      </c>
      <c r="E27" s="141">
        <f>C27/$D$86</f>
        <v>0.5163317993040746</v>
      </c>
      <c r="F27" s="79">
        <f>D27/D86</f>
        <v>180.9967448647435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102</v>
      </c>
      <c r="C28" s="141">
        <v>0.3</v>
      </c>
      <c r="D28" s="13">
        <v>166.25</v>
      </c>
      <c r="E28" s="141">
        <f>C28/$D$86</f>
        <v>0.3367381299809182</v>
      </c>
      <c r="F28" s="79">
        <f>D28/D86</f>
        <v>186.60904703109216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103</v>
      </c>
      <c r="C29" s="141">
        <v>0.29</v>
      </c>
      <c r="D29" s="13">
        <v>169.25</v>
      </c>
      <c r="E29" s="141">
        <f>C29/$D$86</f>
        <v>0.3255135256482209</v>
      </c>
      <c r="F29" s="79">
        <f>D29/D86</f>
        <v>189.97642833090134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1">
        <v>1.05</v>
      </c>
      <c r="D32" s="13">
        <v>375.75</v>
      </c>
      <c r="E32" s="141">
        <f>C32/$D$86</f>
        <v>1.1785834549332137</v>
      </c>
      <c r="F32" s="79">
        <f>D32/D86</f>
        <v>421.7645078011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91</v>
      </c>
      <c r="C33" s="141">
        <v>0.99</v>
      </c>
      <c r="D33" s="13">
        <v>376</v>
      </c>
      <c r="E33" s="141">
        <f>C33/$D$86</f>
        <v>1.1112358289370299</v>
      </c>
      <c r="F33" s="79">
        <f>D33/$D$86</f>
        <v>422.04512290941744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103</v>
      </c>
      <c r="C34" s="141">
        <v>0.92</v>
      </c>
      <c r="D34" s="73">
        <v>375</v>
      </c>
      <c r="E34" s="141">
        <f>C34/$D$86</f>
        <v>1.0326635986081492</v>
      </c>
      <c r="F34" s="79">
        <f>D34/$D$86</f>
        <v>420.9226624761477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93</v>
      </c>
      <c r="C37" s="140">
        <v>0.002</v>
      </c>
      <c r="D37" s="83">
        <v>1.766</v>
      </c>
      <c r="E37" s="140">
        <f>C37*58.0164</f>
        <v>0.11603279999999999</v>
      </c>
      <c r="F37" s="79">
        <f>D37*58.0164</f>
        <v>102.4569624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100</v>
      </c>
      <c r="C38" s="140">
        <v>0.01</v>
      </c>
      <c r="D38" s="83">
        <v>1.874</v>
      </c>
      <c r="E38" s="140">
        <f>C38*58.0164</f>
        <v>0.580164</v>
      </c>
      <c r="F38" s="79">
        <f>D38*58.0164</f>
        <v>108.7227336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107</v>
      </c>
      <c r="C39" s="140">
        <v>0.01</v>
      </c>
      <c r="D39" s="83" t="s">
        <v>81</v>
      </c>
      <c r="E39" s="140">
        <f>C39*58.0164</f>
        <v>0.580164</v>
      </c>
      <c r="F39" s="79" t="s">
        <v>81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94</v>
      </c>
      <c r="C42" s="140">
        <v>0.214</v>
      </c>
      <c r="D42" s="83">
        <v>9.544</v>
      </c>
      <c r="E42" s="140">
        <f aca="true" t="shared" si="3" ref="E42:F44">C42*36.7437</f>
        <v>7.863151799999999</v>
      </c>
      <c r="F42" s="79">
        <f t="shared" si="3"/>
        <v>350.6818728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101</v>
      </c>
      <c r="C43" s="140">
        <v>0.21</v>
      </c>
      <c r="D43" s="83">
        <v>9.596</v>
      </c>
      <c r="E43" s="140">
        <f t="shared" si="3"/>
        <v>7.716176999999999</v>
      </c>
      <c r="F43" s="79">
        <f t="shared" si="3"/>
        <v>352.59254519999996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40">
        <v>0.194</v>
      </c>
      <c r="D44" s="83">
        <v>9.652</v>
      </c>
      <c r="E44" s="140">
        <f t="shared" si="3"/>
        <v>7.128277799999999</v>
      </c>
      <c r="F44" s="79">
        <f t="shared" si="3"/>
        <v>354.6501923999999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83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7">
        <v>0</v>
      </c>
      <c r="D47" s="104" t="s">
        <v>81</v>
      </c>
      <c r="E47" s="148">
        <f aca="true" t="shared" si="4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72">
        <v>30</v>
      </c>
      <c r="D48" s="104">
        <v>46850</v>
      </c>
      <c r="E48" s="140">
        <f t="shared" si="4"/>
        <v>0.29741251115296913</v>
      </c>
      <c r="F48" s="79">
        <f t="shared" si="4"/>
        <v>464.4592049172202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7">
        <v>0</v>
      </c>
      <c r="D49" s="104">
        <v>45310</v>
      </c>
      <c r="E49" s="148">
        <f t="shared" si="4"/>
        <v>0</v>
      </c>
      <c r="F49" s="79">
        <f t="shared" si="4"/>
        <v>449.1920293447011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99</v>
      </c>
      <c r="C52" s="140">
        <v>4.6</v>
      </c>
      <c r="D52" s="84">
        <v>302.9</v>
      </c>
      <c r="E52" s="140">
        <f aca="true" t="shared" si="5" ref="E52:F54">C52*1.1023</f>
        <v>5.07058</v>
      </c>
      <c r="F52" s="84">
        <f t="shared" si="5"/>
        <v>333.88667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0">
        <v>4.7</v>
      </c>
      <c r="D53" s="84">
        <v>302.2</v>
      </c>
      <c r="E53" s="140">
        <f t="shared" si="5"/>
        <v>5.18081</v>
      </c>
      <c r="F53" s="84">
        <f t="shared" si="5"/>
        <v>333.11506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101</v>
      </c>
      <c r="C54" s="140">
        <v>4.6</v>
      </c>
      <c r="D54" s="125">
        <v>302.9</v>
      </c>
      <c r="E54" s="140">
        <f t="shared" si="5"/>
        <v>5.07058</v>
      </c>
      <c r="F54" s="84">
        <f t="shared" si="5"/>
        <v>333.88667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99</v>
      </c>
      <c r="C57" s="141">
        <v>0.65</v>
      </c>
      <c r="D57" s="79">
        <v>33.35</v>
      </c>
      <c r="E57" s="141">
        <f aca="true" t="shared" si="6" ref="E57:F59">C57/454*1000</f>
        <v>1.4317180616740088</v>
      </c>
      <c r="F57" s="79">
        <f t="shared" si="6"/>
        <v>73.45814977973568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41">
        <v>0.65</v>
      </c>
      <c r="D58" s="79">
        <v>33.52</v>
      </c>
      <c r="E58" s="141">
        <f t="shared" si="6"/>
        <v>1.4317180616740088</v>
      </c>
      <c r="F58" s="79">
        <f t="shared" si="6"/>
        <v>73.83259911894274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101</v>
      </c>
      <c r="C59" s="141">
        <v>0.65</v>
      </c>
      <c r="D59" s="79">
        <v>33.81</v>
      </c>
      <c r="E59" s="141">
        <f t="shared" si="6"/>
        <v>1.4317180616740088</v>
      </c>
      <c r="F59" s="79">
        <f t="shared" si="6"/>
        <v>74.47136563876653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0">
        <v>0.01</v>
      </c>
      <c r="D62" s="83">
        <v>9.64</v>
      </c>
      <c r="E62" s="140">
        <f aca="true" t="shared" si="7" ref="E62:F64">C62*22.026</f>
        <v>0.22026</v>
      </c>
      <c r="F62" s="79">
        <f t="shared" si="7"/>
        <v>212.33064000000002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101</v>
      </c>
      <c r="C63" s="140">
        <v>0.01</v>
      </c>
      <c r="D63" s="83">
        <v>9.89</v>
      </c>
      <c r="E63" s="140">
        <f t="shared" si="7"/>
        <v>0.22026</v>
      </c>
      <c r="F63" s="79">
        <f t="shared" si="7"/>
        <v>217.83714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100</v>
      </c>
      <c r="C64" s="140">
        <v>0.01</v>
      </c>
      <c r="D64" s="83" t="s">
        <v>81</v>
      </c>
      <c r="E64" s="140">
        <f t="shared" si="7"/>
        <v>0.22026</v>
      </c>
      <c r="F64" s="79" t="s">
        <v>81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99</v>
      </c>
      <c r="C67" s="145">
        <v>0.011</v>
      </c>
      <c r="D67" s="83">
        <v>1.541</v>
      </c>
      <c r="E67" s="145">
        <f aca="true" t="shared" si="8" ref="E67:F69">C67/3.785</f>
        <v>0.0029062087186261555</v>
      </c>
      <c r="F67" s="79">
        <f t="shared" si="8"/>
        <v>0.40713342140026415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94</v>
      </c>
      <c r="C68" s="145">
        <v>0.003</v>
      </c>
      <c r="D68" s="83">
        <v>1.474</v>
      </c>
      <c r="E68" s="145">
        <f t="shared" si="8"/>
        <v>0.0007926023778071334</v>
      </c>
      <c r="F68" s="79">
        <f t="shared" si="8"/>
        <v>0.3894319682959049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93</v>
      </c>
      <c r="C69" s="145">
        <v>0.001</v>
      </c>
      <c r="D69" s="83">
        <v>1.43</v>
      </c>
      <c r="E69" s="145">
        <f t="shared" si="8"/>
        <v>0.0002642007926023778</v>
      </c>
      <c r="F69" s="79">
        <f t="shared" si="8"/>
        <v>0.3778071334214002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88</v>
      </c>
      <c r="C72" s="173">
        <v>0.0005</v>
      </c>
      <c r="D72" s="87">
        <v>0.88825</v>
      </c>
      <c r="E72" s="173">
        <f>C72/454*100</f>
        <v>0.00011013215859030836</v>
      </c>
      <c r="F72" s="85">
        <f>D72/454*1000</f>
        <v>1.9564977973568283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99</v>
      </c>
      <c r="C73" s="149">
        <v>0.003</v>
      </c>
      <c r="D73" s="87">
        <v>0.962</v>
      </c>
      <c r="E73" s="149">
        <f>C73/454*100</f>
        <v>0.0006607929515418502</v>
      </c>
      <c r="F73" s="85">
        <f>D73/454*1000</f>
        <v>2.118942731277533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94</v>
      </c>
      <c r="C74" s="149">
        <v>0.00875</v>
      </c>
      <c r="D74" s="87">
        <v>1.0055</v>
      </c>
      <c r="E74" s="149">
        <f>C74/454*100</f>
        <v>0.0019273127753303965</v>
      </c>
      <c r="F74" s="85">
        <f>D74/454*1000</f>
        <v>2.2147577092511015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87</v>
      </c>
      <c r="C77" s="143">
        <v>0.0004</v>
      </c>
      <c r="D77" s="108">
        <v>0.2213</v>
      </c>
      <c r="E77" s="143">
        <f aca="true" t="shared" si="9" ref="E77:F79">C77/454*1000000</f>
        <v>0.881057268722467</v>
      </c>
      <c r="F77" s="79">
        <f t="shared" si="9"/>
        <v>487.44493392070484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92</v>
      </c>
      <c r="C78" s="146">
        <v>0.0003</v>
      </c>
      <c r="D78" s="108">
        <v>0.2267</v>
      </c>
      <c r="E78" s="146">
        <f t="shared" si="9"/>
        <v>0.6607929515418502</v>
      </c>
      <c r="F78" s="79">
        <f t="shared" si="9"/>
        <v>499.33920704845815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98</v>
      </c>
      <c r="C79" s="146">
        <v>0.0011</v>
      </c>
      <c r="D79" s="150">
        <v>0.2194</v>
      </c>
      <c r="E79" s="146">
        <f t="shared" si="9"/>
        <v>2.4229074889867843</v>
      </c>
      <c r="F79" s="79">
        <f t="shared" si="9"/>
        <v>483.25991189427316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1.1224</v>
      </c>
      <c r="F85" s="138">
        <v>0.0099</v>
      </c>
      <c r="G85" s="138">
        <v>1.2963</v>
      </c>
      <c r="H85" s="138">
        <v>1.0305</v>
      </c>
      <c r="I85" s="138">
        <v>0.7592</v>
      </c>
      <c r="J85" s="138">
        <v>0.7621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0.8909</v>
      </c>
      <c r="E86" s="139" t="s">
        <v>81</v>
      </c>
      <c r="F86" s="139">
        <v>0.0088</v>
      </c>
      <c r="G86" s="139">
        <v>1.1549</v>
      </c>
      <c r="H86" s="139">
        <v>0.9181</v>
      </c>
      <c r="I86" s="139">
        <v>0.6764</v>
      </c>
      <c r="J86" s="139">
        <v>0.679</v>
      </c>
      <c r="K86" s="139">
        <v>0.1149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100.87</v>
      </c>
      <c r="E87" s="138">
        <v>113.2165</v>
      </c>
      <c r="F87" s="138" t="s">
        <v>81</v>
      </c>
      <c r="G87" s="138">
        <v>130.7578</v>
      </c>
      <c r="H87" s="138">
        <v>103.9468</v>
      </c>
      <c r="I87" s="138">
        <v>76.5849</v>
      </c>
      <c r="J87" s="138">
        <v>76.873</v>
      </c>
      <c r="K87" s="138">
        <v>13.0054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0.7714</v>
      </c>
      <c r="E88" s="139">
        <v>0.8658</v>
      </c>
      <c r="F88" s="139">
        <v>0.0076</v>
      </c>
      <c r="G88" s="139" t="s">
        <v>81</v>
      </c>
      <c r="H88" s="139">
        <v>0.795</v>
      </c>
      <c r="I88" s="139">
        <v>0.5857</v>
      </c>
      <c r="J88" s="139">
        <v>0.5879</v>
      </c>
      <c r="K88" s="139">
        <v>0.0995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0.9704</v>
      </c>
      <c r="E89" s="138">
        <v>1.0892</v>
      </c>
      <c r="F89" s="138">
        <v>0.0096</v>
      </c>
      <c r="G89" s="138">
        <v>1.2579</v>
      </c>
      <c r="H89" s="138" t="s">
        <v>81</v>
      </c>
      <c r="I89" s="138">
        <v>0.7368</v>
      </c>
      <c r="J89" s="138">
        <v>0.7395</v>
      </c>
      <c r="K89" s="138">
        <v>0.1251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1.3171</v>
      </c>
      <c r="E90" s="139">
        <v>1.4783</v>
      </c>
      <c r="F90" s="139">
        <v>0.0131</v>
      </c>
      <c r="G90" s="139">
        <v>1.7074</v>
      </c>
      <c r="H90" s="139">
        <v>1.3573</v>
      </c>
      <c r="I90" s="139" t="s">
        <v>81</v>
      </c>
      <c r="J90" s="139">
        <v>1.0038</v>
      </c>
      <c r="K90" s="139">
        <v>0.1698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1.3122</v>
      </c>
      <c r="E91" s="138">
        <v>1.4728</v>
      </c>
      <c r="F91" s="138">
        <v>0.013</v>
      </c>
      <c r="G91" s="138">
        <v>1.701</v>
      </c>
      <c r="H91" s="138">
        <v>1.3522</v>
      </c>
      <c r="I91" s="138">
        <v>0.9963</v>
      </c>
      <c r="J91" s="138" t="s">
        <v>81</v>
      </c>
      <c r="K91" s="138">
        <v>0.1692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7.756</v>
      </c>
      <c r="E92" s="139">
        <v>8.7053</v>
      </c>
      <c r="F92" s="139">
        <v>0.0769</v>
      </c>
      <c r="G92" s="139">
        <v>10.0541</v>
      </c>
      <c r="H92" s="139">
        <v>7.9926</v>
      </c>
      <c r="I92" s="139">
        <v>5.8887</v>
      </c>
      <c r="J92" s="139">
        <v>5.9108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2016-09-26T06:25:49Z</dcterms:modified>
  <cp:category/>
  <cp:version/>
  <cp:contentType/>
  <cp:contentStatus/>
</cp:coreProperties>
</file>