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<sst xmlns="http://schemas.openxmlformats.org/spreadsheetml/2006/main" count="160" uniqueCount="111">
  <si>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</si>
  <si>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</si>
  <si>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</si>
  <si>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</si>
  <si>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</si>
  <si>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</si>
  <si>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</si>
  <si>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</si>
  <si>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</si>
  <si>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</si>
  <si>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</si>
  <si>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</si>
  <si>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</si>
  <si>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</si>
  <si>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</si>
  <si>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</si>
  <si>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</si>
  <si>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</si>
  <si>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</si>
  <si>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</si>
  <si>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</si>
  <si>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</si>
  <si>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</si>
  <si>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</si>
  <si>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</si>
  <si>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</si>
  <si>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</si>
  <si>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</si>
  <si>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</si>
  <si>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</si>
  <si>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</si>
  <si>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</si>
  <si>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</si>
  <si>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</si>
  <si>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</si>
  <si>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</si>
  <si>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</si>
  <si>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</si>
  <si>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</si>
  <si>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</si>
  <si>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</si>
  <si>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</si>
  <si>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</si>
  <si>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</si>
  <si>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</si>
  <si>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</si>
  <si>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</si>
  <si>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</si>
  <si>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</si>
  <si>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</si>
  <si>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</si>
  <si>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</si>
  <si>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</si>
  <si>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</si>
  <si>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</si>
  <si>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</si>
  <si>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</si>
  <si>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</si>
  <si>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</si>
  <si>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</si>
  <si>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</si>
  <si>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</si>
  <si>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</si>
  <si>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</si>
  <si>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</si>
  <si>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</si>
  <si>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</si>
  <si>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</si>
  <si>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</si>
  <si>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</si>
  <si>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</si>
  <si>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</si>
  <si>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</si>
  <si>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</si>
  <si>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</si>
  <si>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</si>
  <si>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</si>
  <si>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</si>
  <si>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</si>
  <si>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</si>
  <si>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</si>
  <si>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</si>
  <si>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</si>
  <si>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</si>
  <si>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</si>
  <si>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</si>
  <si>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</si>
  <si>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</si>
  <si>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</si>
  <si>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</si>
  <si>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</si>
  <si>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</si>
  <si>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</si>
  <si>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</si>
  <si>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</si>
  <si>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</si>
  <si>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</si>
  <si>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</si>
  <si>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</si>
  <si>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</si>
  <si>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</si>
  <si>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</si>
  <si>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</si>
  <si>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</si>
  <si>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</si>
  <si>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</si>
  <si>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</si>
  <si>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</si>
  <si>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</si>
  <si>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</si>
  <si>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23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</si>
</sst>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110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90</v>
      </c>
      <c r="C7" s="140">
        <v>0.046</v>
      </c>
      <c r="D7" s="14">
        <v>3.282</v>
      </c>
      <c r="E7" s="140">
        <f aca="true" t="shared" si="0" ref="E7:F9">C7*39.3683</f>
        <v>1.8109418</v>
      </c>
      <c r="F7" s="13">
        <f t="shared" si="0"/>
        <v>129.2067606</v>
      </c>
    </row>
    <row r="8" spans="2:6" s="6" customFormat="1" ht="15">
      <c r="B8" s="25" t="s">
        <v>97</v>
      </c>
      <c r="C8" s="140">
        <v>0.052</v>
      </c>
      <c r="D8" s="14">
        <v>3.37</v>
      </c>
      <c r="E8" s="140">
        <f t="shared" si="0"/>
        <v>2.0471516</v>
      </c>
      <c r="F8" s="13">
        <f t="shared" si="0"/>
        <v>132.671171</v>
      </c>
    </row>
    <row r="9" spans="2:17" s="6" customFormat="1" ht="15">
      <c r="B9" s="25" t="s">
        <v>104</v>
      </c>
      <c r="C9" s="140">
        <v>0.052</v>
      </c>
      <c r="D9" s="14">
        <v>3.474</v>
      </c>
      <c r="E9" s="140">
        <f t="shared" si="0"/>
        <v>2.0471516</v>
      </c>
      <c r="F9" s="13">
        <f t="shared" si="0"/>
        <v>136.7654742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0.6</v>
      </c>
      <c r="D12" s="13">
        <v>164.75</v>
      </c>
      <c r="E12" s="141">
        <f>C12/D86</f>
        <v>0.676056338028169</v>
      </c>
      <c r="F12" s="79">
        <f>D12/D86</f>
        <v>185.6338028169014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1">
        <v>0.45</v>
      </c>
      <c r="D13" s="13">
        <v>166.75</v>
      </c>
      <c r="E13" s="141">
        <f>C13/D86</f>
        <v>0.5070422535211268</v>
      </c>
      <c r="F13" s="79">
        <f>D13/D86</f>
        <v>187.88732394366198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1">
        <v>0.59</v>
      </c>
      <c r="D14" s="13">
        <v>168.5</v>
      </c>
      <c r="E14" s="141">
        <f>C14/D87</f>
        <v>0.005874153723616089</v>
      </c>
      <c r="F14" s="79">
        <f>D14/D86</f>
        <v>189.85915492957747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85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1">
        <v>40</v>
      </c>
      <c r="D17" s="103">
        <v>16330</v>
      </c>
      <c r="E17" s="141">
        <f aca="true" t="shared" si="1" ref="E17:F19">C17/$D$87</f>
        <v>0.39824771007566706</v>
      </c>
      <c r="F17" s="79">
        <f t="shared" si="1"/>
        <v>162.58462763839108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1">
        <v>50</v>
      </c>
      <c r="D18" s="103">
        <v>17960</v>
      </c>
      <c r="E18" s="141">
        <f t="shared" si="1"/>
        <v>0.49780963759458385</v>
      </c>
      <c r="F18" s="79">
        <f t="shared" si="1"/>
        <v>178.81322182397452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108</v>
      </c>
      <c r="C19" s="141">
        <v>240</v>
      </c>
      <c r="D19" s="103">
        <v>18760</v>
      </c>
      <c r="E19" s="141">
        <f t="shared" si="1"/>
        <v>2.3894862604540026</v>
      </c>
      <c r="F19" s="79">
        <f t="shared" si="1"/>
        <v>186.77817602548785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0.074</v>
      </c>
      <c r="D22" s="14">
        <v>4.076</v>
      </c>
      <c r="E22" s="140">
        <f aca="true" t="shared" si="2" ref="E22:F24">C22*36.7437</f>
        <v>2.7190337999999996</v>
      </c>
      <c r="F22" s="13">
        <f t="shared" si="2"/>
        <v>149.76732119999997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0">
        <v>0.076</v>
      </c>
      <c r="D23" s="14">
        <v>4.29</v>
      </c>
      <c r="E23" s="140">
        <f t="shared" si="2"/>
        <v>2.7925211999999995</v>
      </c>
      <c r="F23" s="13">
        <f t="shared" si="2"/>
        <v>157.630473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0">
        <v>0.08</v>
      </c>
      <c r="D24" s="107">
        <v>4.502</v>
      </c>
      <c r="E24" s="140">
        <f t="shared" si="2"/>
        <v>2.9394959999999997</v>
      </c>
      <c r="F24" s="13">
        <f t="shared" si="2"/>
        <v>165.4201374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1">
        <v>2.04</v>
      </c>
      <c r="D27" s="79">
        <v>155.75</v>
      </c>
      <c r="E27" s="141">
        <f>C27/$D$86</f>
        <v>2.2985915492957747</v>
      </c>
      <c r="F27" s="79">
        <f>D27/D86</f>
        <v>175.49295774647888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1">
        <v>1.79</v>
      </c>
      <c r="D28" s="13">
        <v>164.25</v>
      </c>
      <c r="E28" s="141">
        <f>C28/$D$86</f>
        <v>2.016901408450704</v>
      </c>
      <c r="F28" s="79">
        <f>D28/D86</f>
        <v>185.07042253521126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1">
        <v>1.46</v>
      </c>
      <c r="D29" s="13">
        <v>168.25</v>
      </c>
      <c r="E29" s="141">
        <f>C29/$D$86</f>
        <v>1.6450704225352113</v>
      </c>
      <c r="F29" s="79">
        <f>D29/D86</f>
        <v>189.5774647887324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5">
        <v>0.07</v>
      </c>
      <c r="D32" s="13">
        <v>378.25</v>
      </c>
      <c r="E32" s="145">
        <f>C32/$D$86</f>
        <v>0.07887323943661972</v>
      </c>
      <c r="F32" s="79">
        <f>D32/D86</f>
        <v>426.19718309859155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5">
        <v>0.13</v>
      </c>
      <c r="D33" s="13">
        <v>377</v>
      </c>
      <c r="E33" s="145">
        <f>C33/$D$86</f>
        <v>0.14647887323943662</v>
      </c>
      <c r="F33" s="79">
        <f>D33/$D$86</f>
        <v>424.7887323943662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5">
        <v>0.33</v>
      </c>
      <c r="D34" s="73">
        <v>375.75</v>
      </c>
      <c r="E34" s="145">
        <f>C34/$D$86</f>
        <v>0.371830985915493</v>
      </c>
      <c r="F34" s="79">
        <f>D34/$D$86</f>
        <v>423.38028169014086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0.006</v>
      </c>
      <c r="D37" s="83">
        <v>1.72</v>
      </c>
      <c r="E37" s="140">
        <f aca="true" t="shared" si="3" ref="E37:F39">C37*58.0164</f>
        <v>0.3480984</v>
      </c>
      <c r="F37" s="79">
        <f t="shared" si="3"/>
        <v>99.788208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0">
        <v>0.014</v>
      </c>
      <c r="D38" s="83">
        <v>1.894</v>
      </c>
      <c r="E38" s="140">
        <f>C38*58.0164</f>
        <v>0.8122296</v>
      </c>
      <c r="F38" s="79">
        <f t="shared" si="3"/>
        <v>109.88306159999999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6">
        <v>0</v>
      </c>
      <c r="D39" s="83">
        <v>1.99</v>
      </c>
      <c r="E39" s="146">
        <f>C39*58.0164</f>
        <v>0</v>
      </c>
      <c r="F39" s="79">
        <f t="shared" si="3"/>
        <v>115.452636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0">
        <v>0.01</v>
      </c>
      <c r="D42" s="83">
        <v>10.32</v>
      </c>
      <c r="E42" s="140">
        <f aca="true" t="shared" si="4" ref="E42:F44">C42*36.7437</f>
        <v>0.36743699999999996</v>
      </c>
      <c r="F42" s="79">
        <f t="shared" si="4"/>
        <v>379.194984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0.022</v>
      </c>
      <c r="D43" s="83">
        <v>10.122</v>
      </c>
      <c r="E43" s="140">
        <f t="shared" si="4"/>
        <v>0.8083613999999999</v>
      </c>
      <c r="F43" s="79">
        <f t="shared" si="4"/>
        <v>371.9197314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0">
        <v>0.024</v>
      </c>
      <c r="D44" s="83">
        <v>10.132</v>
      </c>
      <c r="E44" s="140">
        <f t="shared" si="4"/>
        <v>0.8818488</v>
      </c>
      <c r="F44" s="79">
        <f t="shared" si="4"/>
        <v>372.2871684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84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71">
        <v>500</v>
      </c>
      <c r="D47" s="104">
        <v>45100</v>
      </c>
      <c r="E47" s="142">
        <f aca="true" t="shared" si="5" ref="E47:F49">C47/$D$87</f>
        <v>4.978096375945839</v>
      </c>
      <c r="F47" s="79">
        <f t="shared" si="5"/>
        <v>449.0242931103146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2">
        <v>30</v>
      </c>
      <c r="D48" s="104">
        <v>48200</v>
      </c>
      <c r="E48" s="140">
        <f t="shared" si="5"/>
        <v>0.2986857825567503</v>
      </c>
      <c r="F48" s="79">
        <f t="shared" si="5"/>
        <v>479.8884906411788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72">
        <v>200</v>
      </c>
      <c r="D49" s="104">
        <v>46200</v>
      </c>
      <c r="E49" s="140">
        <f t="shared" si="5"/>
        <v>1.9912385503783354</v>
      </c>
      <c r="F49" s="79">
        <f t="shared" si="5"/>
        <v>459.97610513739545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90</v>
      </c>
      <c r="C52" s="140">
        <v>1.8</v>
      </c>
      <c r="D52" s="84">
        <v>332.1</v>
      </c>
      <c r="E52" s="140">
        <f aca="true" t="shared" si="6" ref="E52:F54">C52*1.1023</f>
        <v>1.9841400000000002</v>
      </c>
      <c r="F52" s="84">
        <f t="shared" si="6"/>
        <v>366.07383000000004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0">
        <v>1.7</v>
      </c>
      <c r="D53" s="84">
        <v>330.2</v>
      </c>
      <c r="E53" s="140">
        <f t="shared" si="6"/>
        <v>1.87391</v>
      </c>
      <c r="F53" s="84">
        <f t="shared" si="6"/>
        <v>363.97946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0">
        <v>2.3</v>
      </c>
      <c r="D54" s="125">
        <v>326.8</v>
      </c>
      <c r="E54" s="140">
        <f t="shared" si="6"/>
        <v>2.53529</v>
      </c>
      <c r="F54" s="84">
        <f t="shared" si="6"/>
        <v>360.23164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8">
        <v>0</v>
      </c>
      <c r="D57" s="79">
        <v>33.94</v>
      </c>
      <c r="E57" s="148">
        <f aca="true" t="shared" si="7" ref="E57:F59">C57/454*1000</f>
        <v>0</v>
      </c>
      <c r="F57" s="79">
        <f t="shared" si="7"/>
        <v>74.75770925110132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5">
        <v>0.02</v>
      </c>
      <c r="D58" s="79">
        <v>34.09</v>
      </c>
      <c r="E58" s="145">
        <f t="shared" si="7"/>
        <v>0.04405286343612335</v>
      </c>
      <c r="F58" s="79">
        <f t="shared" si="7"/>
        <v>75.08810572687226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5">
        <v>0.01</v>
      </c>
      <c r="D59" s="79">
        <v>34.45</v>
      </c>
      <c r="E59" s="145">
        <f t="shared" si="7"/>
        <v>0.022026431718061675</v>
      </c>
      <c r="F59" s="79">
        <f t="shared" si="7"/>
        <v>75.88105726872247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0.17</v>
      </c>
      <c r="D62" s="83">
        <v>10.275</v>
      </c>
      <c r="E62" s="140">
        <f aca="true" t="shared" si="8" ref="E62:F64">C62/3.785</f>
        <v>0.04491413474240423</v>
      </c>
      <c r="F62" s="79">
        <f t="shared" si="8"/>
        <v>2.7146631439894318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0.22</v>
      </c>
      <c r="D63" s="83">
        <v>10.3</v>
      </c>
      <c r="E63" s="140">
        <f t="shared" si="8"/>
        <v>0.05812417437252312</v>
      </c>
      <c r="F63" s="79">
        <f t="shared" si="8"/>
        <v>2.7212681638044915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0">
        <v>0.21</v>
      </c>
      <c r="D64" s="83">
        <v>10.625</v>
      </c>
      <c r="E64" s="140">
        <f t="shared" si="8"/>
        <v>0.05548216644649934</v>
      </c>
      <c r="F64" s="79">
        <f t="shared" si="8"/>
        <v>2.807133421400264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0">
        <v>0.011</v>
      </c>
      <c r="D67" s="83">
        <v>1.467</v>
      </c>
      <c r="E67" s="140">
        <f aca="true" t="shared" si="9" ref="E67:F69">C67/3.785</f>
        <v>0.0029062087186261555</v>
      </c>
      <c r="F67" s="79">
        <f t="shared" si="9"/>
        <v>0.38758256274768826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0">
        <v>0.015</v>
      </c>
      <c r="D68" s="83">
        <v>1.456</v>
      </c>
      <c r="E68" s="140">
        <f t="shared" si="9"/>
        <v>0.003963011889035667</v>
      </c>
      <c r="F68" s="79">
        <f t="shared" si="9"/>
        <v>0.3846763540290621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0">
        <v>0.02</v>
      </c>
      <c r="D69" s="83">
        <v>1.437</v>
      </c>
      <c r="E69" s="140">
        <f t="shared" si="9"/>
        <v>0.005284015852047556</v>
      </c>
      <c r="F69" s="79">
        <f t="shared" si="9"/>
        <v>0.37965653896961693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73">
        <v>0.00025</v>
      </c>
      <c r="D72" s="87">
        <v>0.856</v>
      </c>
      <c r="E72" s="173">
        <f>C72/454*100</f>
        <v>5.506607929515418E-05</v>
      </c>
      <c r="F72" s="85">
        <f>D72/454*1000</f>
        <v>1.8854625550660793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73">
        <v>0.00075</v>
      </c>
      <c r="D73" s="87">
        <v>0.88475</v>
      </c>
      <c r="E73" s="173">
        <f>C73/454*100</f>
        <v>0.00016519823788546255</v>
      </c>
      <c r="F73" s="85">
        <f>D73/454*1000</f>
        <v>1.9487885462555066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47">
        <v>0.0155</v>
      </c>
      <c r="D74" s="87">
        <v>0.93725</v>
      </c>
      <c r="E74" s="147">
        <f>C74/454*100</f>
        <v>0.0034140969162995594</v>
      </c>
      <c r="F74" s="85">
        <f>D74/454*1000</f>
        <v>2.0644273127753308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9">
        <v>0.0031</v>
      </c>
      <c r="D77" s="108">
        <v>0.2074</v>
      </c>
      <c r="E77" s="149">
        <f aca="true" t="shared" si="10" ref="E77:F79">C77/454*1000000</f>
        <v>6.828193832599119</v>
      </c>
      <c r="F77" s="79">
        <f t="shared" si="10"/>
        <v>456.8281938325991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9">
        <v>0.0028</v>
      </c>
      <c r="D78" s="108">
        <v>0.211</v>
      </c>
      <c r="E78" s="149">
        <f t="shared" si="10"/>
        <v>6.167400881057269</v>
      </c>
      <c r="F78" s="79">
        <f t="shared" si="10"/>
        <v>464.7577092511013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9">
        <v>0.0019</v>
      </c>
      <c r="D79" s="108" t="s">
        <v>82</v>
      </c>
      <c r="E79" s="149">
        <f t="shared" si="10"/>
        <v>4.185022026431718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1.1268</v>
      </c>
      <c r="F85" s="138">
        <v>0.01</v>
      </c>
      <c r="G85" s="138">
        <v>1.3212</v>
      </c>
      <c r="H85" s="138">
        <v>1.0349</v>
      </c>
      <c r="I85" s="138">
        <v>0.7739</v>
      </c>
      <c r="J85" s="138">
        <v>0.7624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0.8875</v>
      </c>
      <c r="E86" s="139" t="s">
        <v>82</v>
      </c>
      <c r="F86" s="139">
        <v>0.0088</v>
      </c>
      <c r="G86" s="139">
        <v>1.1725</v>
      </c>
      <c r="H86" s="139">
        <v>0.9184</v>
      </c>
      <c r="I86" s="139">
        <v>0.6868</v>
      </c>
      <c r="J86" s="139">
        <v>0.6766</v>
      </c>
      <c r="K86" s="139">
        <v>0.1145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100.44</v>
      </c>
      <c r="E87" s="138">
        <v>113.1758</v>
      </c>
      <c r="F87" s="138" t="s">
        <v>82</v>
      </c>
      <c r="G87" s="138">
        <v>132.7013</v>
      </c>
      <c r="H87" s="138">
        <v>103.9429</v>
      </c>
      <c r="I87" s="138">
        <v>77.7279</v>
      </c>
      <c r="J87" s="138">
        <v>76.5755</v>
      </c>
      <c r="K87" s="138">
        <v>12.953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0.7569</v>
      </c>
      <c r="E88" s="139">
        <v>0.8529</v>
      </c>
      <c r="F88" s="139">
        <v>0.0075</v>
      </c>
      <c r="G88" s="139" t="s">
        <v>82</v>
      </c>
      <c r="H88" s="139">
        <v>0.7833</v>
      </c>
      <c r="I88" s="139">
        <v>0.5857</v>
      </c>
      <c r="J88" s="139">
        <v>0.5771</v>
      </c>
      <c r="K88" s="139">
        <v>0.0976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0.9663</v>
      </c>
      <c r="E89" s="138">
        <v>1.0888</v>
      </c>
      <c r="F89" s="138">
        <v>0.0096</v>
      </c>
      <c r="G89" s="138">
        <v>1.2767</v>
      </c>
      <c r="H89" s="138" t="s">
        <v>82</v>
      </c>
      <c r="I89" s="138">
        <v>0.7478</v>
      </c>
      <c r="J89" s="138">
        <v>0.7367</v>
      </c>
      <c r="K89" s="138">
        <v>0.1246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1.2922</v>
      </c>
      <c r="E90" s="139">
        <v>1.4561</v>
      </c>
      <c r="F90" s="139">
        <v>0.0129</v>
      </c>
      <c r="G90" s="139">
        <v>1.7073</v>
      </c>
      <c r="H90" s="139">
        <v>1.3373</v>
      </c>
      <c r="I90" s="139" t="s">
        <v>82</v>
      </c>
      <c r="J90" s="139">
        <v>0.9852</v>
      </c>
      <c r="K90" s="139">
        <v>0.1666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1.3116</v>
      </c>
      <c r="E91" s="138">
        <v>1.478</v>
      </c>
      <c r="F91" s="138">
        <v>0.0131</v>
      </c>
      <c r="G91" s="138">
        <v>1.7329</v>
      </c>
      <c r="H91" s="138">
        <v>1.3574</v>
      </c>
      <c r="I91" s="138">
        <v>1.0151</v>
      </c>
      <c r="J91" s="138" t="s">
        <v>82</v>
      </c>
      <c r="K91" s="138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7.7542</v>
      </c>
      <c r="E92" s="139">
        <v>8.7374</v>
      </c>
      <c r="F92" s="139">
        <v>0.0772</v>
      </c>
      <c r="G92" s="139">
        <v>10.2448</v>
      </c>
      <c r="H92" s="139">
        <v>8.0246</v>
      </c>
      <c r="I92" s="139">
        <v>6.0008</v>
      </c>
      <c r="J92" s="139">
        <v>5.9118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2016-08-25T07:18:21Z</dcterms:modified>
  <cp:category/>
  <cp:version/>
  <cp:contentType/>
  <cp:contentStatus/>
</cp:coreProperties>
</file>