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<sst xmlns="http://schemas.openxmlformats.org/spreadsheetml/2006/main" count="145" uniqueCount="106">
  <si>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</si>
  <si>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</si>
  <si>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</si>
  <si>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</si>
  <si>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</si>
  <si>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</si>
  <si>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</si>
  <si>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</si>
  <si>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</si>
  <si>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</si>
  <si>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</si>
  <si>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</si>
  <si>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</si>
  <si>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</si>
  <si>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</si>
  <si>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</si>
  <si>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</si>
  <si>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</si>
  <si>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</si>
  <si>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</si>
  <si>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</si>
  <si>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</si>
  <si>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</si>
  <si>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</si>
  <si>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</si>
  <si>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</si>
  <si>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</si>
  <si>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</si>
  <si>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</si>
  <si>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</si>
  <si>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</si>
  <si>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</si>
  <si>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</si>
  <si>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</si>
  <si>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</si>
  <si>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</si>
  <si>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</si>
  <si>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</si>
  <si>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</si>
  <si>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</si>
  <si>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</si>
  <si>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</si>
  <si>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</si>
  <si>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</si>
  <si>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</si>
  <si>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</si>
  <si>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</si>
  <si>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</si>
  <si>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</si>
  <si>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</si>
  <si>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</si>
  <si>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</si>
  <si>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</si>
  <si>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</si>
  <si>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</si>
  <si>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</si>
  <si>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</si>
  <si>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</si>
  <si>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</si>
  <si>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</si>
  <si>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</si>
  <si>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</si>
  <si>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</si>
  <si>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</si>
  <si>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</si>
  <si>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</si>
  <si>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</si>
  <si>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</si>
  <si>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</si>
  <si>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</si>
  <si>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</si>
  <si>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</si>
  <si>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</si>
  <si>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</si>
  <si>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</si>
  <si>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</si>
  <si>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</si>
  <si>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</si>
  <si>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</si>
  <si>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</si>
  <si>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</si>
  <si>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</si>
  <si>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</si>
  <si>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</si>
  <si>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</si>
  <si>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</si>
  <si>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</si>
  <si>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</si>
  <si>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</si>
  <si>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</si>
  <si>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</si>
  <si>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</si>
  <si>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</si>
  <si>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</si>
  <si>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</si>
  <si>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</si>
  <si>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</si>
  <si>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</si>
  <si>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</si>
  <si>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</si>
  <si>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</si>
  <si>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</si>
  <si>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</si>
  <si>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</si>
  <si>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–</t>
  </si>
  <si>
    <t>22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</si>
</sst>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3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7" t="s">
        <v>105</v>
      </c>
      <c r="D4" s="128"/>
      <c r="E4" s="128"/>
      <c r="F4" s="129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0" t="s">
        <v>5</v>
      </c>
      <c r="D6" s="131"/>
      <c r="E6" s="132" t="s">
        <v>6</v>
      </c>
      <c r="F6" s="132"/>
      <c r="G6" s="29"/>
      <c r="I6"/>
    </row>
    <row r="7" spans="2:8" s="6" customFormat="1" ht="15">
      <c r="B7" s="89" t="s">
        <v>84</v>
      </c>
      <c r="C7" s="122">
        <v>0.012</v>
      </c>
      <c r="D7" s="7">
        <v>4.116</v>
      </c>
      <c r="E7" s="122">
        <f aca="true" t="shared" si="0" ref="E7:F9">C7*39.3683</f>
        <v>0.4724196</v>
      </c>
      <c r="F7" s="13">
        <f t="shared" si="0"/>
        <v>162.03992279999997</v>
      </c>
      <c r="G7" s="31"/>
      <c r="H7" s="31"/>
    </row>
    <row r="8" spans="2:8" s="6" customFormat="1" ht="15">
      <c r="B8" s="89" t="s">
        <v>89</v>
      </c>
      <c r="C8" s="122">
        <v>0.012</v>
      </c>
      <c r="D8" s="118">
        <v>4.202</v>
      </c>
      <c r="E8" s="122">
        <f t="shared" si="0"/>
        <v>0.4724196</v>
      </c>
      <c r="F8" s="13">
        <f t="shared" si="0"/>
        <v>165.42559659999998</v>
      </c>
      <c r="G8" s="29"/>
      <c r="H8" s="29"/>
    </row>
    <row r="9" spans="2:17" s="6" customFormat="1" ht="15">
      <c r="B9" s="89" t="s">
        <v>103</v>
      </c>
      <c r="C9" s="122">
        <v>0.006</v>
      </c>
      <c r="D9" s="7">
        <v>4.266</v>
      </c>
      <c r="E9" s="122">
        <f t="shared" si="0"/>
        <v>0.2362098</v>
      </c>
      <c r="F9" s="13">
        <f t="shared" si="0"/>
        <v>167.94516779999998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2" t="s">
        <v>7</v>
      </c>
      <c r="D11" s="132"/>
      <c r="E11" s="130" t="s">
        <v>6</v>
      </c>
      <c r="F11" s="131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97</v>
      </c>
      <c r="C12" s="125">
        <v>1.6</v>
      </c>
      <c r="D12" s="88">
        <v>159</v>
      </c>
      <c r="E12" s="125">
        <f>C12/D77</f>
        <v>1.9579050416054822</v>
      </c>
      <c r="F12" s="117">
        <f>D12/D77</f>
        <v>194.56681350954477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5">
        <v>2.01</v>
      </c>
      <c r="D13" s="88">
        <v>164.75</v>
      </c>
      <c r="E13" s="125">
        <f>C13/D77</f>
        <v>2.4596182085168867</v>
      </c>
      <c r="F13" s="117">
        <f>D13/D77</f>
        <v>201.60303475281447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99</v>
      </c>
      <c r="C14" s="125">
        <v>2.43</v>
      </c>
      <c r="D14" s="88">
        <v>168.5</v>
      </c>
      <c r="E14" s="125">
        <f>C14/D77</f>
        <v>2.9735682819383262</v>
      </c>
      <c r="F14" s="117">
        <f>D14/D77</f>
        <v>206.19187469407734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0" t="s">
        <v>5</v>
      </c>
      <c r="D16" s="131"/>
      <c r="E16" s="132" t="s">
        <v>6</v>
      </c>
      <c r="F16" s="132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0.064</v>
      </c>
      <c r="D17" s="7">
        <v>6.256</v>
      </c>
      <c r="E17" s="92">
        <f aca="true" t="shared" si="1" ref="E17:F19">C17*36.7437</f>
        <v>2.3515968</v>
      </c>
      <c r="F17" s="13">
        <f t="shared" si="1"/>
        <v>229.86858719999998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89</v>
      </c>
      <c r="C18" s="92">
        <v>0.056</v>
      </c>
      <c r="D18" s="7">
        <v>6.292</v>
      </c>
      <c r="E18" s="92">
        <f t="shared" si="1"/>
        <v>2.0576472</v>
      </c>
      <c r="F18" s="13">
        <f t="shared" si="1"/>
        <v>231.19136039999998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103</v>
      </c>
      <c r="C19" s="92">
        <v>0.034</v>
      </c>
      <c r="D19" s="7">
        <v>6.306</v>
      </c>
      <c r="E19" s="92">
        <f t="shared" si="1"/>
        <v>1.2492858</v>
      </c>
      <c r="F19" s="13">
        <f t="shared" si="1"/>
        <v>231.70577219999998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2" t="s">
        <v>9</v>
      </c>
      <c r="D21" s="132"/>
      <c r="E21" s="130" t="s">
        <v>10</v>
      </c>
      <c r="F21" s="131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97</v>
      </c>
      <c r="C22" s="125">
        <v>1.28</v>
      </c>
      <c r="D22" s="117">
        <v>198.5</v>
      </c>
      <c r="E22" s="125">
        <f>C22/D77</f>
        <v>1.5663240332843857</v>
      </c>
      <c r="F22" s="117">
        <f>D22/D77</f>
        <v>242.90259422418012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5">
        <v>1.39</v>
      </c>
      <c r="D23" s="88">
        <v>200</v>
      </c>
      <c r="E23" s="125">
        <f>C23/D77</f>
        <v>1.7009300048947624</v>
      </c>
      <c r="F23" s="117">
        <f>D23/D77</f>
        <v>244.73813020068525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98</v>
      </c>
      <c r="C24" s="125">
        <v>1.79</v>
      </c>
      <c r="D24" s="88">
        <v>199.25</v>
      </c>
      <c r="E24" s="125">
        <f>C24/D77</f>
        <v>2.190406265296133</v>
      </c>
      <c r="F24" s="117">
        <f>D24/D77</f>
        <v>243.82036221243268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2" t="s">
        <v>12</v>
      </c>
      <c r="D26" s="132"/>
      <c r="E26" s="132" t="s">
        <v>10</v>
      </c>
      <c r="F26" s="132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88</v>
      </c>
      <c r="C27" s="125">
        <v>0.36</v>
      </c>
      <c r="D27" s="88">
        <v>350.5</v>
      </c>
      <c r="E27" s="125">
        <f>C27/D77</f>
        <v>0.44052863436123346</v>
      </c>
      <c r="F27" s="117">
        <f>D27/D77</f>
        <v>428.9035731767009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87</v>
      </c>
      <c r="C28" s="125">
        <v>0.22</v>
      </c>
      <c r="D28" s="88">
        <v>345.75</v>
      </c>
      <c r="E28" s="125">
        <f>C28/$D$77</f>
        <v>0.26921194322075376</v>
      </c>
      <c r="F28" s="117">
        <f>D28/$D$77</f>
        <v>423.09104258443466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95</v>
      </c>
      <c r="C29" s="125">
        <v>0.15</v>
      </c>
      <c r="D29" s="113">
        <v>344.5</v>
      </c>
      <c r="E29" s="125">
        <f>C29/$D$77</f>
        <v>0.18355359765051393</v>
      </c>
      <c r="F29" s="117">
        <f>D29/$D$77</f>
        <v>421.5614292706804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3" t="s">
        <v>5</v>
      </c>
      <c r="D31" s="134"/>
      <c r="E31" s="133" t="s">
        <v>6</v>
      </c>
      <c r="F31" s="134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0.006</v>
      </c>
      <c r="D32" s="7">
        <v>3.096</v>
      </c>
      <c r="E32" s="92">
        <f aca="true" t="shared" si="2" ref="E32:F34">C32*58.0164</f>
        <v>0.3480984</v>
      </c>
      <c r="F32" s="13">
        <f t="shared" si="2"/>
        <v>179.6187744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89</v>
      </c>
      <c r="C33" s="92">
        <v>0.004</v>
      </c>
      <c r="D33" s="7">
        <v>3.13</v>
      </c>
      <c r="E33" s="92">
        <f t="shared" si="2"/>
        <v>0.23206559999999998</v>
      </c>
      <c r="F33" s="13">
        <f t="shared" si="2"/>
        <v>181.591332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103</v>
      </c>
      <c r="C34" s="92">
        <v>0.002</v>
      </c>
      <c r="D34" s="7">
        <v>3.154</v>
      </c>
      <c r="E34" s="92">
        <f t="shared" si="2"/>
        <v>0.11603279999999999</v>
      </c>
      <c r="F34" s="13">
        <f t="shared" si="2"/>
        <v>182.98372559999999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3" t="s">
        <v>5</v>
      </c>
      <c r="D36" s="134"/>
      <c r="E36" s="133" t="s">
        <v>6</v>
      </c>
      <c r="F36" s="134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90</v>
      </c>
      <c r="C37" s="122">
        <v>0.076</v>
      </c>
      <c r="D37" s="14">
        <v>10.382</v>
      </c>
      <c r="E37" s="122">
        <f aca="true" t="shared" si="3" ref="E37:F39">C37*36.7437</f>
        <v>2.7925211999999995</v>
      </c>
      <c r="F37" s="13">
        <f t="shared" si="3"/>
        <v>381.4730934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122">
        <v>0.072</v>
      </c>
      <c r="D38" s="72">
        <v>10.456</v>
      </c>
      <c r="E38" s="122">
        <f t="shared" si="3"/>
        <v>2.6455463999999997</v>
      </c>
      <c r="F38" s="13">
        <f t="shared" si="3"/>
        <v>384.19212719999996</v>
      </c>
      <c r="G38" s="31"/>
      <c r="H38" s="29"/>
      <c r="K38" s="28"/>
      <c r="L38" s="28"/>
      <c r="M38" s="28"/>
    </row>
    <row r="39" spans="2:13" s="6" customFormat="1" ht="15">
      <c r="B39" s="89" t="s">
        <v>100</v>
      </c>
      <c r="C39" s="122">
        <v>0.074</v>
      </c>
      <c r="D39" s="14">
        <v>10.534</v>
      </c>
      <c r="E39" s="122">
        <f t="shared" si="3"/>
        <v>2.7190337999999996</v>
      </c>
      <c r="F39" s="13">
        <f t="shared" si="3"/>
        <v>387.0581358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3" t="s">
        <v>16</v>
      </c>
      <c r="D41" s="134"/>
      <c r="E41" s="133" t="s">
        <v>6</v>
      </c>
      <c r="F41" s="134"/>
      <c r="G41" s="35"/>
      <c r="H41" s="35"/>
      <c r="I41" s="27"/>
      <c r="J41" s="6"/>
    </row>
    <row r="42" spans="2:13" s="27" customFormat="1" ht="15.75" thickBot="1">
      <c r="B42" s="89" t="s">
        <v>90</v>
      </c>
      <c r="C42" s="126">
        <v>4.9</v>
      </c>
      <c r="D42" s="123">
        <v>368.4</v>
      </c>
      <c r="E42" s="125">
        <f aca="true" t="shared" si="4" ref="E42:F44">C42*1.1023</f>
        <v>5.40127</v>
      </c>
      <c r="F42" s="124">
        <f t="shared" si="4"/>
        <v>406.08732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26">
        <v>5.2</v>
      </c>
      <c r="D43" s="124">
        <v>357.2</v>
      </c>
      <c r="E43" s="125">
        <f t="shared" si="4"/>
        <v>5.731960000000001</v>
      </c>
      <c r="F43" s="124">
        <f t="shared" si="4"/>
        <v>393.74156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26">
        <v>4</v>
      </c>
      <c r="D44" s="124">
        <v>351.1</v>
      </c>
      <c r="E44" s="125">
        <f t="shared" si="4"/>
        <v>4.4092</v>
      </c>
      <c r="F44" s="124">
        <f t="shared" si="4"/>
        <v>387.01753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3" t="s">
        <v>18</v>
      </c>
      <c r="D46" s="134"/>
      <c r="E46" s="133" t="s">
        <v>19</v>
      </c>
      <c r="F46" s="134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90</v>
      </c>
      <c r="C47" s="125">
        <v>0.07</v>
      </c>
      <c r="D47" s="13">
        <v>32.04</v>
      </c>
      <c r="E47" s="125">
        <f aca="true" t="shared" si="5" ref="E47:F49">C47/454*1000</f>
        <v>0.15418502202643172</v>
      </c>
      <c r="F47" s="13">
        <f t="shared" si="5"/>
        <v>70.5726872246696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125">
        <v>0.01</v>
      </c>
      <c r="D48" s="88">
        <v>32.17</v>
      </c>
      <c r="E48" s="125">
        <f t="shared" si="5"/>
        <v>0.022026431718061675</v>
      </c>
      <c r="F48" s="13">
        <f t="shared" si="5"/>
        <v>70.85903083700441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100</v>
      </c>
      <c r="C49" s="125">
        <v>0.01</v>
      </c>
      <c r="D49" s="88">
        <v>32.39</v>
      </c>
      <c r="E49" s="125">
        <f t="shared" si="5"/>
        <v>0.022026431718061675</v>
      </c>
      <c r="F49" s="13">
        <f t="shared" si="5"/>
        <v>71.34361233480176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2"/>
      <c r="K50" s="81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3" t="s">
        <v>21</v>
      </c>
      <c r="D51" s="134"/>
      <c r="E51" s="133" t="s">
        <v>6</v>
      </c>
      <c r="F51" s="134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90</v>
      </c>
      <c r="C52" s="119">
        <v>0.15</v>
      </c>
      <c r="D52" s="14">
        <v>12.16</v>
      </c>
      <c r="E52" s="119">
        <f aca="true" t="shared" si="6" ref="E52:F54">C52*22.0462</f>
        <v>3.30693</v>
      </c>
      <c r="F52" s="13">
        <f t="shared" si="6"/>
        <v>268.081792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96</v>
      </c>
      <c r="C53" s="119">
        <v>0.145</v>
      </c>
      <c r="D53" s="14">
        <v>12.385</v>
      </c>
      <c r="E53" s="119">
        <f t="shared" si="6"/>
        <v>3.1966989999999997</v>
      </c>
      <c r="F53" s="13">
        <f t="shared" si="6"/>
        <v>273.04218699999996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19">
        <v>0.145</v>
      </c>
      <c r="D54" s="14">
        <v>12.66</v>
      </c>
      <c r="E54" s="119">
        <f t="shared" si="6"/>
        <v>3.1966989999999997</v>
      </c>
      <c r="F54" s="13">
        <f t="shared" si="6"/>
        <v>279.104892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3" t="s">
        <v>23</v>
      </c>
      <c r="D56" s="134"/>
      <c r="E56" s="133" t="s">
        <v>24</v>
      </c>
      <c r="F56" s="134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90</v>
      </c>
      <c r="C57" s="119">
        <v>0.015</v>
      </c>
      <c r="D57" s="51">
        <v>1.607</v>
      </c>
      <c r="E57" s="119">
        <f aca="true" t="shared" si="7" ref="E57:F59">C57/3.785</f>
        <v>0.003963011889035667</v>
      </c>
      <c r="F57" s="13">
        <f t="shared" si="7"/>
        <v>0.4245706737120211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101</v>
      </c>
      <c r="C58" s="119">
        <v>0.004</v>
      </c>
      <c r="D58" s="72">
        <v>1.575</v>
      </c>
      <c r="E58" s="119">
        <f t="shared" si="7"/>
        <v>0.0010568031704095112</v>
      </c>
      <c r="F58" s="13">
        <f t="shared" si="7"/>
        <v>0.416116248348745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45">
        <v>0</v>
      </c>
      <c r="D59" s="72">
        <v>1.569</v>
      </c>
      <c r="E59" s="145">
        <f t="shared" si="7"/>
        <v>0</v>
      </c>
      <c r="F59" s="13">
        <f t="shared" si="7"/>
        <v>0.41453104359313075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3" t="s">
        <v>26</v>
      </c>
      <c r="D61" s="134"/>
      <c r="E61" s="133" t="s">
        <v>27</v>
      </c>
      <c r="F61" s="134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93</v>
      </c>
      <c r="C62" s="145">
        <v>0</v>
      </c>
      <c r="D62" s="87">
        <v>1.255</v>
      </c>
      <c r="E62" s="145">
        <f>C62/454*100</f>
        <v>0</v>
      </c>
      <c r="F62" s="53">
        <f>D62/454*1000</f>
        <v>2.76431718061674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94</v>
      </c>
      <c r="C63" s="145">
        <v>0</v>
      </c>
      <c r="D63" s="87">
        <v>1.16825</v>
      </c>
      <c r="E63" s="145">
        <f>C63/454*100</f>
        <v>0</v>
      </c>
      <c r="F63" s="53">
        <f>D63/454*1000</f>
        <v>2.573237885462555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102</v>
      </c>
      <c r="C64" s="145">
        <v>0</v>
      </c>
      <c r="D64" s="87">
        <v>1.13</v>
      </c>
      <c r="E64" s="145">
        <v>0</v>
      </c>
      <c r="F64" s="53">
        <f>D64/454*1000</f>
        <v>2.488986784140969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4" t="s">
        <v>26</v>
      </c>
      <c r="D66" s="144"/>
      <c r="E66" s="133" t="s">
        <v>29</v>
      </c>
      <c r="F66" s="134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91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0.0012</v>
      </c>
      <c r="D69" s="118">
        <v>0.1486</v>
      </c>
      <c r="E69" s="119">
        <f>C69/454*1000000</f>
        <v>2.643171806167401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92</v>
      </c>
      <c r="C70" s="92">
        <v>0.001</v>
      </c>
      <c r="D70" s="118">
        <v>0.1523</v>
      </c>
      <c r="E70" s="119">
        <f>C70/454*1000000</f>
        <v>2.202643171806167</v>
      </c>
      <c r="F70" s="88">
        <f>D70/454*1000000</f>
        <v>335.4625550660793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1.2238</v>
      </c>
      <c r="F76" s="104">
        <v>0.0083</v>
      </c>
      <c r="G76" s="104">
        <v>1.5597</v>
      </c>
      <c r="H76" s="104">
        <v>1.017</v>
      </c>
      <c r="I76" s="104">
        <v>0.8609</v>
      </c>
      <c r="J76" s="104">
        <v>0.8118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0.8172</v>
      </c>
      <c r="E77" s="105" t="s">
        <v>81</v>
      </c>
      <c r="F77" s="105">
        <v>0.0068</v>
      </c>
      <c r="G77" s="105">
        <v>1.2745</v>
      </c>
      <c r="H77" s="105">
        <v>0.8311</v>
      </c>
      <c r="I77" s="105">
        <v>0.7035</v>
      </c>
      <c r="J77" s="105">
        <v>0.6633</v>
      </c>
      <c r="K77" s="105">
        <v>0.1053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120.1</v>
      </c>
      <c r="E78" s="104">
        <v>146.98</v>
      </c>
      <c r="F78" s="104" t="s">
        <v>81</v>
      </c>
      <c r="G78" s="104">
        <v>187.307</v>
      </c>
      <c r="H78" s="104">
        <v>122.149</v>
      </c>
      <c r="I78" s="104">
        <v>103.38</v>
      </c>
      <c r="J78" s="104">
        <v>97.495</v>
      </c>
      <c r="K78" s="104">
        <v>15.4819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0.6412</v>
      </c>
      <c r="E79" s="105">
        <v>0.7847</v>
      </c>
      <c r="F79" s="105">
        <v>0.0053</v>
      </c>
      <c r="G79" s="105" t="s">
        <v>81</v>
      </c>
      <c r="H79" s="105">
        <v>0.6521</v>
      </c>
      <c r="I79" s="105">
        <v>0.5519</v>
      </c>
      <c r="J79" s="105">
        <v>0.5205</v>
      </c>
      <c r="K79" s="105">
        <v>0.0827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0.9832</v>
      </c>
      <c r="E80" s="104">
        <v>1.2032</v>
      </c>
      <c r="F80" s="104">
        <v>0.0082</v>
      </c>
      <c r="G80" s="104">
        <v>1.5335</v>
      </c>
      <c r="H80" s="104" t="s">
        <v>81</v>
      </c>
      <c r="I80" s="104">
        <v>0.8463</v>
      </c>
      <c r="J80" s="104">
        <v>0.7981</v>
      </c>
      <c r="K80" s="104">
        <v>0.1268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1.1617</v>
      </c>
      <c r="E81" s="105">
        <v>1.4217</v>
      </c>
      <c r="F81" s="105">
        <v>0.0097</v>
      </c>
      <c r="G81" s="105">
        <v>1.8119</v>
      </c>
      <c r="H81" s="105">
        <v>1.1815</v>
      </c>
      <c r="I81" s="105" t="s">
        <v>81</v>
      </c>
      <c r="J81" s="105">
        <v>0.9431</v>
      </c>
      <c r="K81" s="105">
        <v>0.1498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1.2324</v>
      </c>
      <c r="E82" s="104">
        <v>1.5076</v>
      </c>
      <c r="F82" s="104">
        <v>0.0103</v>
      </c>
      <c r="G82" s="104">
        <v>1.9209</v>
      </c>
      <c r="H82" s="104">
        <v>1.2528</v>
      </c>
      <c r="I82" s="104">
        <v>1.0603</v>
      </c>
      <c r="J82" s="104" t="s">
        <v>81</v>
      </c>
      <c r="K82" s="104">
        <v>0.1588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7.7575</v>
      </c>
      <c r="E83" s="105">
        <v>9.4934</v>
      </c>
      <c r="F83" s="105">
        <v>0.0646</v>
      </c>
      <c r="G83" s="105">
        <v>12.0986</v>
      </c>
      <c r="H83" s="105">
        <v>7.8904</v>
      </c>
      <c r="I83" s="105">
        <v>6.6775</v>
      </c>
      <c r="J83" s="105">
        <v>6.2975</v>
      </c>
      <c r="K83" s="105" t="s">
        <v>104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1" t="s">
        <v>63</v>
      </c>
      <c r="C103" s="136"/>
      <c r="D103" s="136"/>
      <c r="E103" s="136"/>
      <c r="F103" s="136"/>
    </row>
    <row r="104" spans="2:6" ht="15">
      <c r="B104" s="135" t="s">
        <v>64</v>
      </c>
      <c r="C104" s="136"/>
      <c r="D104" s="136"/>
      <c r="E104" s="136"/>
      <c r="F104" s="136"/>
    </row>
    <row r="105" spans="2:6" ht="78" customHeight="1">
      <c r="B105" s="135" t="s">
        <v>65</v>
      </c>
      <c r="C105" s="136"/>
      <c r="D105" s="136"/>
      <c r="E105" s="136"/>
      <c r="F105" s="136"/>
    </row>
    <row r="106" spans="2:6" ht="15">
      <c r="B106" s="135" t="s">
        <v>66</v>
      </c>
      <c r="C106" s="136"/>
      <c r="D106" s="136"/>
      <c r="E106" s="136"/>
      <c r="F106" s="136"/>
    </row>
    <row r="107" spans="2:6" ht="15">
      <c r="B107" s="135" t="s">
        <v>67</v>
      </c>
      <c r="C107" s="136"/>
      <c r="D107" s="136"/>
      <c r="E107" s="136"/>
      <c r="F107" s="136"/>
    </row>
    <row r="108" spans="2:6" ht="15">
      <c r="B108" s="135" t="s">
        <v>68</v>
      </c>
      <c r="C108" s="136"/>
      <c r="D108" s="136"/>
      <c r="E108" s="136"/>
      <c r="F108" s="136"/>
    </row>
    <row r="109" spans="2:6" ht="15">
      <c r="B109" s="135" t="s">
        <v>69</v>
      </c>
      <c r="C109" s="136"/>
      <c r="D109" s="136"/>
      <c r="E109" s="136"/>
      <c r="F109" s="136"/>
    </row>
    <row r="110" spans="2:6" ht="15">
      <c r="B110" s="137" t="s">
        <v>70</v>
      </c>
      <c r="C110" s="136"/>
      <c r="D110" s="136"/>
      <c r="E110" s="136"/>
      <c r="F110" s="136"/>
    </row>
    <row r="112" spans="2:6" ht="15.75">
      <c r="B112" s="57" t="s">
        <v>71</v>
      </c>
      <c r="C112" s="138"/>
      <c r="D112" s="139"/>
      <c r="E112" s="139"/>
      <c r="F112" s="140"/>
    </row>
    <row r="113" spans="2:6" ht="30.75" customHeight="1">
      <c r="B113" s="57" t="s">
        <v>72</v>
      </c>
      <c r="C113" s="142" t="s">
        <v>73</v>
      </c>
      <c r="D113" s="142"/>
      <c r="E113" s="142" t="s">
        <v>74</v>
      </c>
      <c r="F113" s="142"/>
    </row>
    <row r="114" spans="2:6" ht="30.75" customHeight="1">
      <c r="B114" s="57" t="s">
        <v>75</v>
      </c>
      <c r="C114" s="142" t="s">
        <v>76</v>
      </c>
      <c r="D114" s="142"/>
      <c r="E114" s="142" t="s">
        <v>77</v>
      </c>
      <c r="F114" s="142"/>
    </row>
    <row r="115" spans="2:6" ht="15" customHeight="1">
      <c r="B115" s="143" t="s">
        <v>78</v>
      </c>
      <c r="C115" s="142" t="s">
        <v>79</v>
      </c>
      <c r="D115" s="142"/>
      <c r="E115" s="142" t="s">
        <v>80</v>
      </c>
      <c r="F115" s="142"/>
    </row>
    <row r="116" spans="2:6" ht="15">
      <c r="B116" s="143"/>
      <c r="C116" s="142"/>
      <c r="D116" s="142"/>
      <c r="E116" s="142"/>
      <c r="F116" s="142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2014-12-23T07:50:30Z</dcterms:modified>
  <cp:category/>
  <cp:version/>
  <cp:contentType/>
  <cp:contentStatus/>
</cp:coreProperties>
</file>