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<sst xmlns="http://schemas.openxmlformats.org/spreadsheetml/2006/main" count="162" uniqueCount="111">
  <si>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</si>
  <si>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</si>
  <si>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</si>
  <si>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</si>
  <si>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</si>
  <si>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</si>
  <si>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</si>
  <si>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</si>
  <si>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</si>
  <si>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</si>
  <si>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</si>
  <si>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</si>
  <si>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</si>
  <si>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</si>
  <si>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</si>
  <si>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</si>
  <si>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</si>
  <si>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</si>
  <si>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</si>
  <si>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</si>
  <si>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</si>
  <si>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</si>
  <si>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</si>
  <si>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</si>
  <si>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</si>
  <si>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</si>
  <si>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</si>
  <si>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</si>
  <si>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</si>
  <si>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</si>
  <si>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</si>
  <si>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</si>
  <si>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</si>
  <si>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</si>
  <si>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</si>
  <si>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</si>
  <si>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</si>
  <si>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</si>
  <si>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</si>
  <si>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</si>
  <si>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</si>
  <si>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</si>
  <si>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</si>
  <si>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</si>
  <si>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</si>
  <si>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</si>
  <si>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</si>
  <si>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</si>
  <si>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</si>
  <si>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</si>
  <si>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</si>
  <si>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</si>
  <si>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</si>
  <si>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</si>
  <si>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</si>
  <si>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</si>
  <si>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</si>
  <si>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</si>
  <si>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</si>
  <si>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</si>
  <si>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</si>
  <si>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</si>
  <si>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</si>
  <si>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</si>
  <si>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</si>
  <si>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</si>
  <si>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</si>
  <si>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</si>
  <si>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</si>
  <si>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</si>
  <si>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</si>
  <si>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</si>
  <si>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</si>
  <si>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</si>
  <si>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</si>
  <si>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</si>
  <si>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</si>
  <si>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</si>
  <si>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</si>
  <si>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</si>
  <si>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</si>
  <si>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</si>
  <si>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</si>
  <si>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</si>
  <si>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</si>
  <si>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</si>
  <si>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</si>
  <si>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</si>
  <si>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</si>
  <si>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</si>
  <si>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</si>
  <si>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</si>
  <si>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</si>
  <si>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</si>
  <si>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</si>
  <si>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</si>
  <si>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</si>
  <si>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</si>
  <si>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</si>
  <si>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</si>
  <si>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</si>
  <si>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</si>
  <si>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</si>
  <si>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</si>
  <si>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</si>
  <si>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</si>
  <si>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</si>
  <si>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</si>
  <si>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</si>
  <si>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</si>
  <si>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22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</si>
</sst>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110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90</v>
      </c>
      <c r="C7" s="140">
        <v>0.01</v>
      </c>
      <c r="D7" s="14">
        <v>3.324</v>
      </c>
      <c r="E7" s="140">
        <f aca="true" t="shared" si="0" ref="E7:F9">C7*39.3683</f>
        <v>0.393683</v>
      </c>
      <c r="F7" s="13">
        <f t="shared" si="0"/>
        <v>130.8602292</v>
      </c>
    </row>
    <row r="8" spans="2:6" s="6" customFormat="1" ht="15">
      <c r="B8" s="25" t="s">
        <v>97</v>
      </c>
      <c r="C8" s="140">
        <v>0.012</v>
      </c>
      <c r="D8" s="14">
        <v>3.424</v>
      </c>
      <c r="E8" s="140">
        <f t="shared" si="0"/>
        <v>0.4724196</v>
      </c>
      <c r="F8" s="13">
        <f t="shared" si="0"/>
        <v>134.79705919999998</v>
      </c>
    </row>
    <row r="9" spans="2:17" s="6" customFormat="1" ht="15">
      <c r="B9" s="25" t="s">
        <v>104</v>
      </c>
      <c r="C9" s="140">
        <v>0.012</v>
      </c>
      <c r="D9" s="14">
        <v>3.53</v>
      </c>
      <c r="E9" s="140">
        <f t="shared" si="0"/>
        <v>0.4724196</v>
      </c>
      <c r="F9" s="13">
        <f t="shared" si="0"/>
        <v>138.97009899999998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0.6</v>
      </c>
      <c r="D12" s="13">
        <v>165.75</v>
      </c>
      <c r="E12" s="141">
        <f>C12/D86</f>
        <v>0.680194989230246</v>
      </c>
      <c r="F12" s="79">
        <f>D12/D86</f>
        <v>187.90386577485546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1">
        <v>0.74</v>
      </c>
      <c r="D13" s="13">
        <v>167.75</v>
      </c>
      <c r="E13" s="141">
        <f>C13/D86</f>
        <v>0.83890715338397</v>
      </c>
      <c r="F13" s="79">
        <f>D13/D86</f>
        <v>190.17118240562294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1">
        <v>0.73</v>
      </c>
      <c r="D14" s="13">
        <v>169.5</v>
      </c>
      <c r="E14" s="141">
        <f>C14/D87</f>
        <v>0.007292707292707293</v>
      </c>
      <c r="F14" s="79">
        <f>D14/D86</f>
        <v>192.1550844575445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85</v>
      </c>
      <c r="D16" s="162"/>
      <c r="E16" s="163" t="s">
        <v>6</v>
      </c>
      <c r="F16" s="16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1">
        <v>30</v>
      </c>
      <c r="D17" s="103">
        <v>16370</v>
      </c>
      <c r="E17" s="141">
        <f aca="true" t="shared" si="1" ref="E17:F19">C17/$D$87</f>
        <v>0.2997002997002997</v>
      </c>
      <c r="F17" s="79">
        <f t="shared" si="1"/>
        <v>163.53646353646354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370</v>
      </c>
      <c r="D18" s="103">
        <v>18000</v>
      </c>
      <c r="E18" s="141">
        <f t="shared" si="1"/>
        <v>3.6963036963036964</v>
      </c>
      <c r="F18" s="79">
        <f t="shared" si="1"/>
        <v>179.82017982017982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1">
        <v>260</v>
      </c>
      <c r="D19" s="103">
        <v>19000</v>
      </c>
      <c r="E19" s="141">
        <f t="shared" si="1"/>
        <v>2.5974025974025974</v>
      </c>
      <c r="F19" s="79">
        <f t="shared" si="1"/>
        <v>189.81018981018983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0.116</v>
      </c>
      <c r="D22" s="14">
        <v>4.15</v>
      </c>
      <c r="E22" s="140">
        <f aca="true" t="shared" si="2" ref="E22:F24">C22*36.7437</f>
        <v>4.2622691999999995</v>
      </c>
      <c r="F22" s="13">
        <f t="shared" si="2"/>
        <v>152.486355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0.094</v>
      </c>
      <c r="D23" s="14">
        <v>4.35</v>
      </c>
      <c r="E23" s="140">
        <f t="shared" si="2"/>
        <v>3.4539077999999996</v>
      </c>
      <c r="F23" s="13">
        <f t="shared" si="2"/>
        <v>159.83509499999997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0.06</v>
      </c>
      <c r="D24" s="107">
        <v>4.58</v>
      </c>
      <c r="E24" s="140">
        <f t="shared" si="2"/>
        <v>2.2046219999999996</v>
      </c>
      <c r="F24" s="13">
        <f t="shared" si="2"/>
        <v>168.286146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1">
        <v>2.61</v>
      </c>
      <c r="D27" s="79">
        <v>158.5</v>
      </c>
      <c r="E27" s="141">
        <f>C27/$D$86</f>
        <v>2.95884820315157</v>
      </c>
      <c r="F27" s="79">
        <f>D27/D86</f>
        <v>179.6848429883233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1">
        <v>1.77</v>
      </c>
      <c r="D28" s="13">
        <v>166.75</v>
      </c>
      <c r="E28" s="141">
        <f>C28/$D$86</f>
        <v>2.0065752182292256</v>
      </c>
      <c r="F28" s="79">
        <f>D28/D86</f>
        <v>189.0375240902392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1">
        <v>1.73</v>
      </c>
      <c r="D29" s="13">
        <v>170</v>
      </c>
      <c r="E29" s="141">
        <f>C29/$D$86</f>
        <v>1.961228885613876</v>
      </c>
      <c r="F29" s="79">
        <f>D29/D86</f>
        <v>192.72191361523636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5">
        <v>0.07</v>
      </c>
      <c r="D32" s="13">
        <v>378.25</v>
      </c>
      <c r="E32" s="145">
        <f>C32/$D$86</f>
        <v>0.07935608207686204</v>
      </c>
      <c r="F32" s="79">
        <f>D32/D86</f>
        <v>428.8062577939009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5">
        <v>0.13</v>
      </c>
      <c r="D33" s="13">
        <v>376.75</v>
      </c>
      <c r="E33" s="145">
        <f>C33/$D$86</f>
        <v>0.14737558099988665</v>
      </c>
      <c r="F33" s="79">
        <f>D33/$D$86</f>
        <v>427.1057703208253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70">
        <v>0</v>
      </c>
      <c r="D34" s="73">
        <v>374.5</v>
      </c>
      <c r="E34" s="170">
        <f>C34/$D$86</f>
        <v>0</v>
      </c>
      <c r="F34" s="79">
        <f>D34/$D$86</f>
        <v>424.5550391112119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2">
        <v>0.024</v>
      </c>
      <c r="D37" s="83">
        <v>1.73</v>
      </c>
      <c r="E37" s="140">
        <f aca="true" t="shared" si="3" ref="E37:F39">C37*58.0164</f>
        <v>1.3923936</v>
      </c>
      <c r="F37" s="79">
        <f t="shared" si="3"/>
        <v>100.368372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2">
        <v>0.032</v>
      </c>
      <c r="D38" s="83">
        <v>1.884</v>
      </c>
      <c r="E38" s="142">
        <f>C38*58.0164</f>
        <v>1.8565247999999999</v>
      </c>
      <c r="F38" s="79">
        <f t="shared" si="3"/>
        <v>109.3028976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2">
        <v>0.022</v>
      </c>
      <c r="D39" s="83">
        <v>1.986</v>
      </c>
      <c r="E39" s="142">
        <f>C39*58.0164</f>
        <v>1.2763608</v>
      </c>
      <c r="F39" s="79">
        <f t="shared" si="3"/>
        <v>115.2205704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2">
        <v>0.082</v>
      </c>
      <c r="D42" s="83">
        <v>10.35</v>
      </c>
      <c r="E42" s="142">
        <f aca="true" t="shared" si="4" ref="E42:F44">C42*36.7437</f>
        <v>3.0129834</v>
      </c>
      <c r="F42" s="79">
        <f t="shared" si="4"/>
        <v>380.29729499999996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2">
        <v>0.112</v>
      </c>
      <c r="D43" s="83">
        <v>10.16</v>
      </c>
      <c r="E43" s="142">
        <f t="shared" si="4"/>
        <v>4.1152944</v>
      </c>
      <c r="F43" s="79">
        <f t="shared" si="4"/>
        <v>373.315992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2">
        <v>0.116</v>
      </c>
      <c r="D44" s="83">
        <v>10.162</v>
      </c>
      <c r="E44" s="142">
        <f t="shared" si="4"/>
        <v>4.2622691999999995</v>
      </c>
      <c r="F44" s="79">
        <f t="shared" si="4"/>
        <v>373.38947939999997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84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71">
        <v>0</v>
      </c>
      <c r="D47" s="104" t="s">
        <v>82</v>
      </c>
      <c r="E47" s="146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1">
        <v>0</v>
      </c>
      <c r="D48" s="104">
        <v>48230</v>
      </c>
      <c r="E48" s="146">
        <f t="shared" si="5"/>
        <v>0</v>
      </c>
      <c r="F48" s="79">
        <f t="shared" si="5"/>
        <v>481.81818181818187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71">
        <v>0</v>
      </c>
      <c r="D49" s="104">
        <v>46400</v>
      </c>
      <c r="E49" s="146">
        <f t="shared" si="5"/>
        <v>0</v>
      </c>
      <c r="F49" s="79">
        <f t="shared" si="5"/>
        <v>463.53646353646354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90</v>
      </c>
      <c r="C52" s="142">
        <v>4.2</v>
      </c>
      <c r="D52" s="84">
        <v>334.2</v>
      </c>
      <c r="E52" s="142">
        <f aca="true" t="shared" si="6" ref="E52:F54">C52*1.1023</f>
        <v>4.62966</v>
      </c>
      <c r="F52" s="84">
        <f t="shared" si="6"/>
        <v>368.38866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2">
        <v>4.8</v>
      </c>
      <c r="D53" s="84">
        <v>332.1</v>
      </c>
      <c r="E53" s="142">
        <f t="shared" si="6"/>
        <v>5.29104</v>
      </c>
      <c r="F53" s="84">
        <f t="shared" si="6"/>
        <v>366.07383000000004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2">
        <v>5.3</v>
      </c>
      <c r="D54" s="125">
        <v>330.9</v>
      </c>
      <c r="E54" s="142">
        <f t="shared" si="6"/>
        <v>5.84219</v>
      </c>
      <c r="F54" s="84">
        <f t="shared" si="6"/>
        <v>364.75106999999997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1">
        <v>0.25</v>
      </c>
      <c r="D57" s="79">
        <v>33.78</v>
      </c>
      <c r="E57" s="141">
        <f aca="true" t="shared" si="7" ref="E57:F59">C57/454*1000</f>
        <v>0.5506607929515419</v>
      </c>
      <c r="F57" s="79">
        <f t="shared" si="7"/>
        <v>74.40528634361233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1">
        <v>0.26</v>
      </c>
      <c r="D58" s="79">
        <v>33.93</v>
      </c>
      <c r="E58" s="141">
        <f t="shared" si="7"/>
        <v>0.5726872246696035</v>
      </c>
      <c r="F58" s="79">
        <f t="shared" si="7"/>
        <v>74.73568281938326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1">
        <v>0.25</v>
      </c>
      <c r="D59" s="79">
        <v>34.1</v>
      </c>
      <c r="E59" s="141">
        <f t="shared" si="7"/>
        <v>0.5506607929515419</v>
      </c>
      <c r="F59" s="79">
        <f t="shared" si="7"/>
        <v>75.11013215859032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2">
        <v>0.22</v>
      </c>
      <c r="D62" s="83">
        <v>10.47</v>
      </c>
      <c r="E62" s="142">
        <f aca="true" t="shared" si="8" ref="E62:F64">C62/3.785</f>
        <v>0.05812417437252312</v>
      </c>
      <c r="F62" s="79">
        <f t="shared" si="8"/>
        <v>2.766182298546896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2">
        <v>0.265</v>
      </c>
      <c r="D63" s="83">
        <v>10.58</v>
      </c>
      <c r="E63" s="142">
        <f t="shared" si="8"/>
        <v>0.07001321003963012</v>
      </c>
      <c r="F63" s="79">
        <f t="shared" si="8"/>
        <v>2.7952443857331573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2">
        <v>0.27</v>
      </c>
      <c r="D64" s="83">
        <v>10.835</v>
      </c>
      <c r="E64" s="142">
        <f t="shared" si="8"/>
        <v>0.071334214002642</v>
      </c>
      <c r="F64" s="79">
        <f t="shared" si="8"/>
        <v>2.8626155878467636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0">
        <v>0.004</v>
      </c>
      <c r="D67" s="83">
        <v>1.479</v>
      </c>
      <c r="E67" s="140">
        <f aca="true" t="shared" si="9" ref="E67:F69">C67/3.785</f>
        <v>0.0010568031704095112</v>
      </c>
      <c r="F67" s="79">
        <f t="shared" si="9"/>
        <v>0.3907529722589168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0">
        <v>0.002</v>
      </c>
      <c r="D68" s="83">
        <v>1.473</v>
      </c>
      <c r="E68" s="140">
        <f t="shared" si="9"/>
        <v>0.0005284015852047556</v>
      </c>
      <c r="F68" s="79">
        <f t="shared" si="9"/>
        <v>0.3891677675033025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0.002</v>
      </c>
      <c r="D69" s="83">
        <v>1.448</v>
      </c>
      <c r="E69" s="140">
        <f t="shared" si="9"/>
        <v>0.0005284015852047556</v>
      </c>
      <c r="F69" s="79">
        <f t="shared" si="9"/>
        <v>0.38256274768824305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48">
        <v>0</v>
      </c>
      <c r="D72" s="87">
        <v>0.855</v>
      </c>
      <c r="E72" s="148">
        <f>C72/454*100</f>
        <v>0</v>
      </c>
      <c r="F72" s="85">
        <f>D72/454*1000</f>
        <v>1.8832599118942732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47">
        <v>0.00725</v>
      </c>
      <c r="D73" s="87">
        <v>0.88125</v>
      </c>
      <c r="E73" s="147">
        <f>C73/454*100</f>
        <v>0.0015969162995594715</v>
      </c>
      <c r="F73" s="85">
        <f>D73/454*1000</f>
        <v>1.941079295154185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47">
        <v>0.0145</v>
      </c>
      <c r="D74" s="87">
        <v>0.9405</v>
      </c>
      <c r="E74" s="147">
        <f>C74/454*100</f>
        <v>0.003193832599118943</v>
      </c>
      <c r="F74" s="85">
        <f>D74/454*1000</f>
        <v>2.0715859030837005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2">
        <v>0.0065</v>
      </c>
      <c r="D77" s="108">
        <v>0.2042</v>
      </c>
      <c r="E77" s="172">
        <f aca="true" t="shared" si="10" ref="E77:F79">C77/454*1000000</f>
        <v>14.317180616740087</v>
      </c>
      <c r="F77" s="79">
        <f t="shared" si="10"/>
        <v>449.77973568281936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72">
        <v>0.006</v>
      </c>
      <c r="D78" s="108">
        <v>0.2078</v>
      </c>
      <c r="E78" s="172">
        <f t="shared" si="10"/>
        <v>13.215859030837004</v>
      </c>
      <c r="F78" s="79">
        <f t="shared" si="10"/>
        <v>457.7092511013216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72">
        <v>0.0052</v>
      </c>
      <c r="D79" s="108" t="s">
        <v>82</v>
      </c>
      <c r="E79" s="172">
        <f t="shared" si="10"/>
        <v>11.453744493392069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1.1336</v>
      </c>
      <c r="F85" s="138">
        <v>0.01</v>
      </c>
      <c r="G85" s="138">
        <v>1.3165</v>
      </c>
      <c r="H85" s="138">
        <v>1.0403</v>
      </c>
      <c r="I85" s="138">
        <v>0.7746</v>
      </c>
      <c r="J85" s="138">
        <v>0.7643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0.8821</v>
      </c>
      <c r="E86" s="139" t="s">
        <v>82</v>
      </c>
      <c r="F86" s="139">
        <v>0.0088</v>
      </c>
      <c r="G86" s="139">
        <v>1.1613</v>
      </c>
      <c r="H86" s="139">
        <v>0.9177</v>
      </c>
      <c r="I86" s="139">
        <v>0.6833</v>
      </c>
      <c r="J86" s="139">
        <v>0.6742</v>
      </c>
      <c r="K86" s="139">
        <v>0.1138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100.1</v>
      </c>
      <c r="E87" s="138">
        <v>113.4734</v>
      </c>
      <c r="F87" s="138" t="s">
        <v>82</v>
      </c>
      <c r="G87" s="138">
        <v>131.7817</v>
      </c>
      <c r="H87" s="138">
        <v>104.1298</v>
      </c>
      <c r="I87" s="138">
        <v>77.5368</v>
      </c>
      <c r="J87" s="138">
        <v>76.5064</v>
      </c>
      <c r="K87" s="138">
        <v>12.9103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0.7596</v>
      </c>
      <c r="E88" s="139">
        <v>0.8611</v>
      </c>
      <c r="F88" s="139">
        <v>0.0076</v>
      </c>
      <c r="G88" s="139" t="s">
        <v>82</v>
      </c>
      <c r="H88" s="139">
        <v>0.7902</v>
      </c>
      <c r="I88" s="139">
        <v>0.5884</v>
      </c>
      <c r="J88" s="139">
        <v>0.5806</v>
      </c>
      <c r="K88" s="139">
        <v>0.098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0.9613</v>
      </c>
      <c r="E89" s="138">
        <v>1.0897</v>
      </c>
      <c r="F89" s="138">
        <v>0.0096</v>
      </c>
      <c r="G89" s="138">
        <v>1.2656</v>
      </c>
      <c r="H89" s="138" t="s">
        <v>82</v>
      </c>
      <c r="I89" s="138">
        <v>0.7446</v>
      </c>
      <c r="J89" s="138">
        <v>0.7347</v>
      </c>
      <c r="K89" s="138">
        <v>0.124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1.291</v>
      </c>
      <c r="E90" s="139">
        <v>1.4635</v>
      </c>
      <c r="F90" s="139">
        <v>0.0129</v>
      </c>
      <c r="G90" s="139">
        <v>1.6996</v>
      </c>
      <c r="H90" s="139">
        <v>1.343</v>
      </c>
      <c r="I90" s="139" t="s">
        <v>82</v>
      </c>
      <c r="J90" s="139">
        <v>0.9867</v>
      </c>
      <c r="K90" s="139">
        <v>0.1665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1.3084</v>
      </c>
      <c r="E91" s="138">
        <v>1.4832</v>
      </c>
      <c r="F91" s="138">
        <v>0.0131</v>
      </c>
      <c r="G91" s="138">
        <v>1.7225</v>
      </c>
      <c r="H91" s="138">
        <v>1.3611</v>
      </c>
      <c r="I91" s="138">
        <v>1.0135</v>
      </c>
      <c r="J91" s="138" t="s">
        <v>82</v>
      </c>
      <c r="K91" s="138">
        <v>0.1687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7.7535</v>
      </c>
      <c r="E92" s="139">
        <v>8.7894</v>
      </c>
      <c r="F92" s="139">
        <v>0.0775</v>
      </c>
      <c r="G92" s="139">
        <v>10.2075</v>
      </c>
      <c r="H92" s="139">
        <v>8.0656</v>
      </c>
      <c r="I92" s="139">
        <v>6.0058</v>
      </c>
      <c r="J92" s="139">
        <v>5.926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2016-08-23T06:25:24Z</dcterms:modified>
  <cp:category/>
  <cp:version/>
  <cp:contentType/>
  <cp:contentStatus/>
</cp:coreProperties>
</file>