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<sst xmlns="http://schemas.openxmlformats.org/spreadsheetml/2006/main" count="160" uniqueCount="109">
  <si>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</si>
  <si>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</si>
  <si>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</si>
  <si>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</si>
  <si>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</si>
  <si>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</si>
  <si>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</si>
  <si>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</si>
  <si>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</si>
  <si>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</si>
  <si>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</si>
  <si>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</si>
  <si>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</si>
  <si>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</si>
  <si>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</si>
  <si>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</si>
  <si>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</si>
  <si>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</si>
  <si>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</si>
  <si>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</si>
  <si>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</si>
  <si>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</si>
  <si>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</si>
  <si>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</si>
  <si>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</si>
  <si>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</si>
  <si>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</si>
  <si>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</si>
  <si>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</si>
  <si>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</si>
  <si>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</si>
  <si>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</si>
  <si>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</si>
  <si>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</si>
  <si>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</si>
  <si>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</si>
  <si>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</si>
  <si>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</si>
  <si>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</si>
  <si>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</si>
  <si>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</si>
  <si>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</si>
  <si>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</si>
  <si>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</si>
  <si>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</si>
  <si>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</si>
  <si>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</si>
  <si>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</si>
  <si>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</si>
  <si>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</si>
  <si>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</si>
  <si>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</si>
  <si>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</si>
  <si>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</si>
  <si>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</si>
  <si>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</si>
  <si>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</si>
  <si>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</si>
  <si>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</si>
  <si>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</si>
  <si>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</si>
  <si>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</si>
  <si>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</si>
  <si>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</si>
  <si>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</si>
  <si>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</si>
  <si>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</si>
  <si>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</si>
  <si>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</si>
  <si>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</si>
  <si>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</si>
  <si>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</si>
  <si>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</si>
  <si>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</si>
  <si>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</si>
  <si>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</si>
  <si>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</si>
  <si>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</si>
  <si>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</si>
  <si>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</si>
  <si>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</si>
  <si>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</si>
  <si>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</si>
  <si>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</si>
  <si>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</si>
  <si>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</si>
  <si>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</si>
  <si>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</si>
  <si>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</si>
  <si>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</si>
  <si>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</si>
  <si>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</si>
  <si>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</si>
  <si>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</si>
  <si>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</si>
  <si>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</si>
  <si>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</si>
  <si>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</si>
  <si>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</si>
  <si>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</si>
  <si>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</si>
  <si>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</si>
  <si>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</si>
  <si>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</si>
  <si>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</si>
  <si>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</si>
  <si>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</si>
  <si>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</si>
  <si>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22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</si>
</sst>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108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88</v>
      </c>
      <c r="C7" s="134">
        <v>0.06</v>
      </c>
      <c r="D7" s="14">
        <v>3.624</v>
      </c>
      <c r="E7" s="134">
        <f aca="true" t="shared" si="0" ref="E7:F9">C7*39.3683</f>
        <v>2.3620979999999996</v>
      </c>
      <c r="F7" s="13">
        <f t="shared" si="0"/>
        <v>142.6707192</v>
      </c>
    </row>
    <row r="8" spans="2:6" s="6" customFormat="1" ht="15">
      <c r="B8" s="25" t="s">
        <v>93</v>
      </c>
      <c r="C8" s="134">
        <v>0.06</v>
      </c>
      <c r="D8" s="14">
        <v>3.71</v>
      </c>
      <c r="E8" s="134">
        <f t="shared" si="0"/>
        <v>2.3620979999999996</v>
      </c>
      <c r="F8" s="13">
        <f t="shared" si="0"/>
        <v>146.05639299999999</v>
      </c>
    </row>
    <row r="9" spans="2:17" s="6" customFormat="1" ht="15">
      <c r="B9" s="25" t="s">
        <v>103</v>
      </c>
      <c r="C9" s="134">
        <v>0.06</v>
      </c>
      <c r="D9" s="14">
        <v>3.806</v>
      </c>
      <c r="E9" s="134">
        <f t="shared" si="0"/>
        <v>2.3620979999999996</v>
      </c>
      <c r="F9" s="13">
        <f t="shared" si="0"/>
        <v>149.8357498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0.85</v>
      </c>
      <c r="D12" s="13">
        <v>175</v>
      </c>
      <c r="E12" s="135">
        <f>C12/$D$86</f>
        <v>0.9495084897229669</v>
      </c>
      <c r="F12" s="76">
        <f>D12/D86</f>
        <v>195.4870420017873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5">
        <v>0.72</v>
      </c>
      <c r="D13" s="13">
        <v>173.25</v>
      </c>
      <c r="E13" s="135">
        <f>C13/$D$86</f>
        <v>0.8042895442359249</v>
      </c>
      <c r="F13" s="76">
        <f>D13/D86</f>
        <v>193.53217158176943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5">
        <v>0.85</v>
      </c>
      <c r="D14" s="13">
        <v>175.25</v>
      </c>
      <c r="E14" s="135">
        <f>C14/$D$86</f>
        <v>0.9495084897229669</v>
      </c>
      <c r="F14" s="76">
        <f>D14/D86</f>
        <v>195.766309204647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45">
        <v>0</v>
      </c>
      <c r="D17" s="97">
        <v>21900</v>
      </c>
      <c r="E17" s="145">
        <f aca="true" t="shared" si="1" ref="E17:F19">C17/$D$87</f>
        <v>0</v>
      </c>
      <c r="F17" s="76">
        <f t="shared" si="1"/>
        <v>196.85393258426967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5">
        <v>60</v>
      </c>
      <c r="D18" s="97">
        <v>22100</v>
      </c>
      <c r="E18" s="135">
        <f t="shared" si="1"/>
        <v>0.5393258426966292</v>
      </c>
      <c r="F18" s="76">
        <f t="shared" si="1"/>
        <v>198.65168539325842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5">
        <v>100</v>
      </c>
      <c r="D19" s="97">
        <v>22100</v>
      </c>
      <c r="E19" s="135">
        <f t="shared" si="1"/>
        <v>0.898876404494382</v>
      </c>
      <c r="F19" s="76">
        <f t="shared" si="1"/>
        <v>198.65168539325842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4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4">
        <v>0.032</v>
      </c>
      <c r="D22" s="14">
        <v>4.612</v>
      </c>
      <c r="E22" s="134">
        <f aca="true" t="shared" si="2" ref="E22:F24">C22*36.7437</f>
        <v>1.1757984</v>
      </c>
      <c r="F22" s="13">
        <f t="shared" si="2"/>
        <v>169.4619444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93</v>
      </c>
      <c r="C23" s="134">
        <v>0.042</v>
      </c>
      <c r="D23" s="14">
        <v>4.78</v>
      </c>
      <c r="E23" s="134">
        <f t="shared" si="2"/>
        <v>1.5432354</v>
      </c>
      <c r="F23" s="13">
        <f t="shared" si="2"/>
        <v>175.634886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103</v>
      </c>
      <c r="C24" s="134">
        <v>0.044</v>
      </c>
      <c r="D24" s="101">
        <v>4.986</v>
      </c>
      <c r="E24" s="134">
        <f t="shared" si="2"/>
        <v>1.6167227999999998</v>
      </c>
      <c r="F24" s="13">
        <f t="shared" si="2"/>
        <v>183.20408819999997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5">
        <v>1</v>
      </c>
      <c r="D27" s="76">
        <v>173.75</v>
      </c>
      <c r="E27" s="135">
        <f>C27/$D$86</f>
        <v>1.1170688114387846</v>
      </c>
      <c r="F27" s="76">
        <f>D27/D86</f>
        <v>194.09070598748883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5">
        <v>0.7</v>
      </c>
      <c r="D28" s="13">
        <v>177.5</v>
      </c>
      <c r="E28" s="135">
        <f>C28/$D$86</f>
        <v>0.7819481680071492</v>
      </c>
      <c r="F28" s="76">
        <f>D28/D86</f>
        <v>198.27971403038427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5">
        <v>0.69</v>
      </c>
      <c r="D29" s="13">
        <v>180.25</v>
      </c>
      <c r="E29" s="135">
        <f>C29/$D$86</f>
        <v>0.7707774798927614</v>
      </c>
      <c r="F29" s="76">
        <f>D29/D86</f>
        <v>201.35165326184094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5">
        <v>0.42</v>
      </c>
      <c r="D32" s="13">
        <v>356.5</v>
      </c>
      <c r="E32" s="135">
        <f>C32/$D$86</f>
        <v>0.4691689008042895</v>
      </c>
      <c r="F32" s="76">
        <f>D32/D86</f>
        <v>398.23503127792674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5">
        <v>0.41</v>
      </c>
      <c r="D33" s="13">
        <v>360.75</v>
      </c>
      <c r="E33" s="135">
        <f>C33/$D$86</f>
        <v>0.45799821268990165</v>
      </c>
      <c r="F33" s="76">
        <f>D33/$D$86</f>
        <v>402.98257372654155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5">
        <v>0.41</v>
      </c>
      <c r="D34" s="71">
        <v>363.75</v>
      </c>
      <c r="E34" s="135">
        <f>C34/$D$86</f>
        <v>0.45799821268990165</v>
      </c>
      <c r="F34" s="76">
        <f>D34/$D$86</f>
        <v>406.3337801608579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0.014</v>
      </c>
      <c r="D37" s="80">
        <v>2.576</v>
      </c>
      <c r="E37" s="134">
        <f aca="true" t="shared" si="3" ref="E37:F39">C37*58.0164</f>
        <v>0.8122296</v>
      </c>
      <c r="F37" s="76">
        <f t="shared" si="3"/>
        <v>149.4502464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9">
        <v>0.002</v>
      </c>
      <c r="D38" s="80">
        <v>2.574</v>
      </c>
      <c r="E38" s="139">
        <f t="shared" si="3"/>
        <v>0.11603279999999999</v>
      </c>
      <c r="F38" s="76">
        <f t="shared" si="3"/>
        <v>149.33421359999997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9">
        <v>0.034</v>
      </c>
      <c r="D39" s="80">
        <v>2.574</v>
      </c>
      <c r="E39" s="139">
        <f t="shared" si="3"/>
        <v>1.9725576</v>
      </c>
      <c r="F39" s="76">
        <f t="shared" si="3"/>
        <v>149.33421359999997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4">
        <v>0.146</v>
      </c>
      <c r="D42" s="80">
        <v>9.054</v>
      </c>
      <c r="E42" s="134">
        <f aca="true" t="shared" si="4" ref="E42:F44">C42*36.7437</f>
        <v>5.364580199999999</v>
      </c>
      <c r="F42" s="76">
        <f t="shared" si="4"/>
        <v>332.6774598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4">
        <v>0.14</v>
      </c>
      <c r="D43" s="80">
        <v>9.1</v>
      </c>
      <c r="E43" s="134">
        <f t="shared" si="4"/>
        <v>5.144118</v>
      </c>
      <c r="F43" s="76">
        <f t="shared" si="4"/>
        <v>334.36767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4">
        <v>0.14</v>
      </c>
      <c r="D44" s="80">
        <v>9.12</v>
      </c>
      <c r="E44" s="134">
        <f t="shared" si="4"/>
        <v>5.144118</v>
      </c>
      <c r="F44" s="76">
        <f t="shared" si="4"/>
        <v>335.10254399999997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7">
        <v>100</v>
      </c>
      <c r="D48" s="98">
        <v>46850</v>
      </c>
      <c r="E48" s="134">
        <f t="shared" si="5"/>
        <v>0.898876404494382</v>
      </c>
      <c r="F48" s="76">
        <f t="shared" si="5"/>
        <v>421.12359550561797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0</v>
      </c>
      <c r="D49" s="98">
        <v>47200</v>
      </c>
      <c r="E49" s="143">
        <f t="shared" si="5"/>
        <v>0</v>
      </c>
      <c r="F49" s="76">
        <f t="shared" si="5"/>
        <v>424.2696629213483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88</v>
      </c>
      <c r="C52" s="134">
        <v>4.1</v>
      </c>
      <c r="D52" s="81">
        <v>296.2</v>
      </c>
      <c r="E52" s="134">
        <f aca="true" t="shared" si="6" ref="E52:F54">C52*1.1023</f>
        <v>4.51943</v>
      </c>
      <c r="F52" s="81">
        <f t="shared" si="6"/>
        <v>326.50126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4">
        <v>4.3</v>
      </c>
      <c r="D53" s="81">
        <v>296</v>
      </c>
      <c r="E53" s="134">
        <f t="shared" si="6"/>
        <v>4.73989</v>
      </c>
      <c r="F53" s="81">
        <f t="shared" si="6"/>
        <v>326.2808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4">
        <v>4.5</v>
      </c>
      <c r="D54" s="119">
        <v>297</v>
      </c>
      <c r="E54" s="134">
        <f t="shared" si="6"/>
        <v>4.96035</v>
      </c>
      <c r="F54" s="81">
        <f t="shared" si="6"/>
        <v>327.3831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5">
        <v>0.3</v>
      </c>
      <c r="D57" s="76">
        <v>31.74</v>
      </c>
      <c r="E57" s="135">
        <f aca="true" t="shared" si="7" ref="E57:F59">C57/454*1000</f>
        <v>0.6607929515418502</v>
      </c>
      <c r="F57" s="76">
        <f t="shared" si="7"/>
        <v>69.91189427312774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5">
        <v>0.3</v>
      </c>
      <c r="D58" s="76">
        <v>31.71</v>
      </c>
      <c r="E58" s="135">
        <f t="shared" si="7"/>
        <v>0.6607929515418502</v>
      </c>
      <c r="F58" s="76">
        <f t="shared" si="7"/>
        <v>69.84581497797357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5">
        <v>0.3</v>
      </c>
      <c r="D59" s="76">
        <v>31.83</v>
      </c>
      <c r="E59" s="135">
        <f t="shared" si="7"/>
        <v>0.6607929515418502</v>
      </c>
      <c r="F59" s="76">
        <f t="shared" si="7"/>
        <v>70.1101321585903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4">
        <v>0.07</v>
      </c>
      <c r="D62" s="80">
        <v>11.115</v>
      </c>
      <c r="E62" s="134">
        <f aca="true" t="shared" si="8" ref="E62:F64">C62*22.026</f>
        <v>1.5418200000000002</v>
      </c>
      <c r="F62" s="76">
        <f t="shared" si="8"/>
        <v>244.81899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4">
        <v>0.075</v>
      </c>
      <c r="D63" s="80">
        <v>11.41</v>
      </c>
      <c r="E63" s="134">
        <f t="shared" si="8"/>
        <v>1.65195</v>
      </c>
      <c r="F63" s="76">
        <f t="shared" si="8"/>
        <v>251.31666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102</v>
      </c>
      <c r="C64" s="134">
        <v>0.065</v>
      </c>
      <c r="D64" s="80">
        <v>11.725</v>
      </c>
      <c r="E64" s="134">
        <f t="shared" si="8"/>
        <v>1.4316900000000001</v>
      </c>
      <c r="F64" s="76">
        <f t="shared" si="8"/>
        <v>258.25485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0.017</v>
      </c>
      <c r="D67" s="80">
        <v>1.501</v>
      </c>
      <c r="E67" s="134">
        <f aca="true" t="shared" si="9" ref="E67:F69">C67/3.785</f>
        <v>0.004491413474240423</v>
      </c>
      <c r="F67" s="76">
        <f t="shared" si="9"/>
        <v>0.39656538969616906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95</v>
      </c>
      <c r="C68" s="134">
        <v>0.023</v>
      </c>
      <c r="D68" s="80">
        <v>1.498</v>
      </c>
      <c r="E68" s="134">
        <f t="shared" si="9"/>
        <v>0.006076618229854689</v>
      </c>
      <c r="F68" s="76">
        <f t="shared" si="9"/>
        <v>0.39577278731836196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93</v>
      </c>
      <c r="C69" s="134">
        <v>0.021</v>
      </c>
      <c r="D69" s="80">
        <v>1.498</v>
      </c>
      <c r="E69" s="134">
        <f t="shared" si="9"/>
        <v>0.005548216644649934</v>
      </c>
      <c r="F69" s="76">
        <f t="shared" si="9"/>
        <v>0.39577278731836196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96</v>
      </c>
      <c r="C72" s="146">
        <v>0.00425</v>
      </c>
      <c r="D72" s="84">
        <v>0.911</v>
      </c>
      <c r="E72" s="146">
        <f>C72/454*100</f>
        <v>0.0009361233480176211</v>
      </c>
      <c r="F72" s="82">
        <f>D72/454*1000</f>
        <v>2.0066079295154187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0.00725</v>
      </c>
      <c r="D73" s="84">
        <v>0.90425</v>
      </c>
      <c r="E73" s="146">
        <f>C73/454*100</f>
        <v>0.0015969162995594715</v>
      </c>
      <c r="F73" s="82">
        <f>D73/454*1000</f>
        <v>1.9917400881057268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95</v>
      </c>
      <c r="C74" s="146">
        <v>0.0175</v>
      </c>
      <c r="D74" s="84">
        <v>0.9175</v>
      </c>
      <c r="E74" s="146">
        <f>C74/454*100</f>
        <v>0.003854625550660793</v>
      </c>
      <c r="F74" s="82">
        <f>D74/454*1000</f>
        <v>2.0209251101321586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0.0022</v>
      </c>
      <c r="D77" s="102">
        <v>0.1286</v>
      </c>
      <c r="E77" s="137">
        <f aca="true" t="shared" si="10" ref="E77:F79">C77/454*1000000</f>
        <v>4.845814977973569</v>
      </c>
      <c r="F77" s="76">
        <f t="shared" si="10"/>
        <v>283.2599118942731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37">
        <v>0.002</v>
      </c>
      <c r="D78" s="102">
        <v>0.1311</v>
      </c>
      <c r="E78" s="137">
        <f t="shared" si="10"/>
        <v>4.405286343612334</v>
      </c>
      <c r="F78" s="76">
        <f t="shared" si="10"/>
        <v>288.76651982378854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37">
        <v>0.0016</v>
      </c>
      <c r="D79" s="140">
        <v>0.1388</v>
      </c>
      <c r="E79" s="137">
        <f t="shared" si="10"/>
        <v>3.524229074889868</v>
      </c>
      <c r="F79" s="76">
        <f t="shared" si="10"/>
        <v>305.7268722466961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1.1171</v>
      </c>
      <c r="F85" s="132">
        <v>0.009</v>
      </c>
      <c r="G85" s="132">
        <v>1.2711</v>
      </c>
      <c r="H85" s="132">
        <v>1.0306</v>
      </c>
      <c r="I85" s="132">
        <v>0.7566</v>
      </c>
      <c r="J85" s="132">
        <v>0.7563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0.8952</v>
      </c>
      <c r="E86" s="133" t="s">
        <v>81</v>
      </c>
      <c r="F86" s="133">
        <v>0.008</v>
      </c>
      <c r="G86" s="133">
        <v>1.1379</v>
      </c>
      <c r="H86" s="133">
        <v>0.9226</v>
      </c>
      <c r="I86" s="133">
        <v>0.6773</v>
      </c>
      <c r="J86" s="133">
        <v>0.677</v>
      </c>
      <c r="K86" s="133">
        <v>0.1148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111.25</v>
      </c>
      <c r="E87" s="132">
        <v>124.2774</v>
      </c>
      <c r="F87" s="132" t="s">
        <v>81</v>
      </c>
      <c r="G87" s="132">
        <v>141.4099</v>
      </c>
      <c r="H87" s="132">
        <v>114.6553</v>
      </c>
      <c r="I87" s="132">
        <v>84.1719</v>
      </c>
      <c r="J87" s="132">
        <v>84.1384</v>
      </c>
      <c r="K87" s="132">
        <v>14.2663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0.7867</v>
      </c>
      <c r="E88" s="133">
        <v>0.8788</v>
      </c>
      <c r="F88" s="133">
        <v>0.0071</v>
      </c>
      <c r="G88" s="133" t="s">
        <v>81</v>
      </c>
      <c r="H88" s="133">
        <v>0.8108</v>
      </c>
      <c r="I88" s="133">
        <v>0.5952</v>
      </c>
      <c r="J88" s="133">
        <v>0.595</v>
      </c>
      <c r="K88" s="133">
        <v>0.1009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0.9703</v>
      </c>
      <c r="E89" s="132">
        <v>1.0839</v>
      </c>
      <c r="F89" s="132">
        <v>0.0087</v>
      </c>
      <c r="G89" s="132">
        <v>1.2333</v>
      </c>
      <c r="H89" s="132" t="s">
        <v>81</v>
      </c>
      <c r="I89" s="132">
        <v>0.7341</v>
      </c>
      <c r="J89" s="132">
        <v>0.7338</v>
      </c>
      <c r="K89" s="132">
        <v>0.1244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1.3217</v>
      </c>
      <c r="E90" s="133">
        <v>1.4765</v>
      </c>
      <c r="F90" s="133">
        <v>0.0119</v>
      </c>
      <c r="G90" s="133">
        <v>1.68</v>
      </c>
      <c r="H90" s="133">
        <v>1.3622</v>
      </c>
      <c r="I90" s="133" t="s">
        <v>81</v>
      </c>
      <c r="J90" s="133">
        <v>0.9996</v>
      </c>
      <c r="K90" s="133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1.3222</v>
      </c>
      <c r="E91" s="132">
        <v>1.4771</v>
      </c>
      <c r="F91" s="132">
        <v>0.0119</v>
      </c>
      <c r="G91" s="132">
        <v>1.6807</v>
      </c>
      <c r="H91" s="132">
        <v>1.3627</v>
      </c>
      <c r="I91" s="132">
        <v>1.0004</v>
      </c>
      <c r="J91" s="132" t="s">
        <v>81</v>
      </c>
      <c r="K91" s="132">
        <v>0.1696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7.7981</v>
      </c>
      <c r="E92" s="133">
        <v>8.7113</v>
      </c>
      <c r="F92" s="133">
        <v>0.0701</v>
      </c>
      <c r="G92" s="133">
        <v>9.9122</v>
      </c>
      <c r="H92" s="133">
        <v>8.0368</v>
      </c>
      <c r="I92" s="133">
        <v>5.9001</v>
      </c>
      <c r="J92" s="133">
        <v>5.8977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2017-06-23T06:53:35Z</dcterms:modified>
  <cp:category/>
  <cp:version/>
  <cp:contentType/>
  <cp:contentStatus/>
</cp:coreProperties>
</file>