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<sst xmlns="http://schemas.openxmlformats.org/spreadsheetml/2006/main" count="160" uniqueCount="110">
  <si>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</si>
  <si>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</si>
  <si>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</si>
  <si>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</si>
  <si>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</si>
  <si>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</si>
  <si>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</si>
  <si>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</si>
  <si>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</si>
  <si>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</si>
  <si>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</si>
  <si>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</si>
  <si>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</si>
  <si>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</si>
  <si>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</si>
  <si>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</si>
  <si>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</si>
  <si>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</si>
  <si>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</si>
  <si>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</si>
  <si>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</si>
  <si>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</si>
  <si>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</si>
  <si>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</si>
  <si>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</si>
  <si>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</si>
  <si>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</si>
  <si>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</si>
  <si>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</si>
  <si>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</si>
  <si>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</si>
  <si>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</si>
  <si>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</si>
  <si>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</si>
  <si>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</si>
  <si>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</si>
  <si>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</si>
  <si>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</si>
  <si>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</si>
  <si>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</si>
  <si>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</si>
  <si>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</si>
  <si>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</si>
  <si>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</si>
  <si>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</si>
  <si>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</si>
  <si>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</si>
  <si>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</si>
  <si>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</si>
  <si>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</si>
  <si>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</si>
  <si>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</si>
  <si>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</si>
  <si>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</si>
  <si>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</si>
  <si>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</si>
  <si>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</si>
  <si>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</si>
  <si>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</si>
  <si>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</si>
  <si>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</si>
  <si>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</si>
  <si>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</si>
  <si>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</si>
  <si>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</si>
  <si>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</si>
  <si>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</si>
  <si>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</si>
  <si>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</si>
  <si>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</si>
  <si>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</si>
  <si>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</si>
  <si>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</si>
  <si>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</si>
  <si>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</si>
  <si>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</si>
  <si>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</si>
  <si>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</si>
  <si>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</si>
  <si>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</si>
  <si>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</si>
  <si>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</si>
  <si>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</si>
  <si>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</si>
  <si>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</si>
  <si>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</si>
  <si>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</si>
  <si>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</si>
  <si>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</si>
  <si>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</si>
  <si>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</si>
  <si>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</si>
  <si>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</si>
  <si>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</si>
  <si>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</si>
  <si>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</si>
  <si>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</si>
  <si>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</si>
  <si>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</si>
  <si>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</si>
  <si>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</si>
  <si>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</si>
  <si>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</si>
  <si>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</si>
  <si>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</si>
  <si>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</si>
  <si>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</si>
  <si>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</si>
  <si>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</si>
  <si>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22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</si>
</sst>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4" t="s">
        <v>109</v>
      </c>
      <c r="D4" s="175"/>
      <c r="E4" s="175"/>
      <c r="F4" s="176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2" t="s">
        <v>5</v>
      </c>
      <c r="D6" s="173"/>
      <c r="E6" s="169" t="s">
        <v>6</v>
      </c>
      <c r="F6" s="169"/>
      <c r="G6" s="26"/>
      <c r="I6"/>
    </row>
    <row r="7" spans="2:8" s="6" customFormat="1" ht="15">
      <c r="B7" s="27" t="s">
        <v>89</v>
      </c>
      <c r="C7" s="162">
        <v>0.032</v>
      </c>
      <c r="D7" s="14">
        <v>3.93</v>
      </c>
      <c r="E7" s="162">
        <f aca="true" t="shared" si="0" ref="E7:F9">C7*39.3683</f>
        <v>1.2597856</v>
      </c>
      <c r="F7" s="13">
        <f t="shared" si="0"/>
        <v>154.717419</v>
      </c>
      <c r="G7" s="28"/>
      <c r="H7" s="28"/>
    </row>
    <row r="8" spans="2:8" s="6" customFormat="1" ht="15">
      <c r="B8" s="27" t="s">
        <v>97</v>
      </c>
      <c r="C8" s="162">
        <v>0.04</v>
      </c>
      <c r="D8" s="14">
        <v>3.972</v>
      </c>
      <c r="E8" s="162">
        <f t="shared" si="0"/>
        <v>1.574732</v>
      </c>
      <c r="F8" s="13">
        <f t="shared" si="0"/>
        <v>156.3708876</v>
      </c>
      <c r="G8" s="26"/>
      <c r="H8" s="26"/>
    </row>
    <row r="9" spans="2:17" s="6" customFormat="1" ht="15">
      <c r="B9" s="27" t="s">
        <v>104</v>
      </c>
      <c r="C9" s="162">
        <v>0.046</v>
      </c>
      <c r="D9" s="14">
        <v>4.01</v>
      </c>
      <c r="E9" s="162">
        <f t="shared" si="0"/>
        <v>1.8109418</v>
      </c>
      <c r="F9" s="13">
        <f t="shared" si="0"/>
        <v>157.86688299999997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69" t="s">
        <v>7</v>
      </c>
      <c r="D11" s="169"/>
      <c r="E11" s="172" t="s">
        <v>6</v>
      </c>
      <c r="F11" s="173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90">
        <v>1</v>
      </c>
      <c r="D12" s="13">
        <v>177</v>
      </c>
      <c r="E12" s="190">
        <f>C12/D86</f>
        <v>1.1335298118340513</v>
      </c>
      <c r="F12" s="95">
        <f>D12/D86</f>
        <v>200.63477669462708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90">
        <v>0.59</v>
      </c>
      <c r="D13" s="13">
        <v>170</v>
      </c>
      <c r="E13" s="190">
        <f>C13/D86</f>
        <v>0.6687825889820902</v>
      </c>
      <c r="F13" s="95">
        <f>D13/D86</f>
        <v>192.70006801178872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106</v>
      </c>
      <c r="C14" s="190">
        <v>0.14</v>
      </c>
      <c r="D14" s="13">
        <v>173.5</v>
      </c>
      <c r="E14" s="190">
        <f>C14/D86</f>
        <v>0.1586941736567672</v>
      </c>
      <c r="F14" s="95">
        <f>D14/D86</f>
        <v>196.66742235320788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69" t="s">
        <v>87</v>
      </c>
      <c r="D16" s="169"/>
      <c r="E16" s="172" t="s">
        <v>6</v>
      </c>
      <c r="F16" s="173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92</v>
      </c>
      <c r="C17" s="163">
        <v>700</v>
      </c>
      <c r="D17" s="119">
        <v>20300</v>
      </c>
      <c r="E17" s="163">
        <f aca="true" t="shared" si="1" ref="E17:F19">C17/$D$87</f>
        <v>6.7043386648788434</v>
      </c>
      <c r="F17" s="95">
        <f t="shared" si="1"/>
        <v>194.42582128148646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27" t="s">
        <v>99</v>
      </c>
      <c r="C18" s="163">
        <v>520</v>
      </c>
      <c r="D18" s="120">
        <v>21690</v>
      </c>
      <c r="E18" s="163">
        <f t="shared" si="1"/>
        <v>4.98036586533857</v>
      </c>
      <c r="F18" s="95">
        <f t="shared" si="1"/>
        <v>207.73872234460302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107</v>
      </c>
      <c r="C19" s="163">
        <v>580</v>
      </c>
      <c r="D19" s="120">
        <v>22070</v>
      </c>
      <c r="E19" s="163">
        <f t="shared" si="1"/>
        <v>5.555023465185327</v>
      </c>
      <c r="F19" s="95">
        <f t="shared" si="1"/>
        <v>211.37822047696582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2" t="s">
        <v>5</v>
      </c>
      <c r="D21" s="173"/>
      <c r="E21" s="169" t="s">
        <v>6</v>
      </c>
      <c r="F21" s="169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89</v>
      </c>
      <c r="C22" s="168">
        <v>0.002</v>
      </c>
      <c r="D22" s="14">
        <v>4.552</v>
      </c>
      <c r="E22" s="168">
        <f aca="true" t="shared" si="2" ref="E22:F24">C22*36.7437</f>
        <v>0.0734874</v>
      </c>
      <c r="F22" s="13">
        <f t="shared" si="2"/>
        <v>167.25732239999996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2">
        <v>0.002</v>
      </c>
      <c r="D23" s="14">
        <v>4.724</v>
      </c>
      <c r="E23" s="162">
        <f t="shared" si="2"/>
        <v>0.0734874</v>
      </c>
      <c r="F23" s="13">
        <f t="shared" si="2"/>
        <v>173.5772388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0.002</v>
      </c>
      <c r="D24" s="127">
        <v>4.934</v>
      </c>
      <c r="E24" s="162">
        <f t="shared" si="2"/>
        <v>0.0734874</v>
      </c>
      <c r="F24" s="13">
        <f t="shared" si="2"/>
        <v>181.2934158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69" t="s">
        <v>9</v>
      </c>
      <c r="D26" s="169"/>
      <c r="E26" s="172" t="s">
        <v>10</v>
      </c>
      <c r="F26" s="173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3">
        <v>0.62</v>
      </c>
      <c r="D27" s="95">
        <v>161.5</v>
      </c>
      <c r="E27" s="163">
        <f>C27/D86</f>
        <v>0.7027884833371117</v>
      </c>
      <c r="F27" s="95">
        <f>D27/D86</f>
        <v>183.0650646111993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96</v>
      </c>
      <c r="C28" s="163">
        <v>0.75</v>
      </c>
      <c r="D28" s="13">
        <v>166.25</v>
      </c>
      <c r="E28" s="163">
        <f>C28/D86</f>
        <v>0.8501473588755385</v>
      </c>
      <c r="F28" s="95">
        <f>D28/D86</f>
        <v>188.44933121741101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3">
        <v>0.72</v>
      </c>
      <c r="D29" s="13">
        <v>171.5</v>
      </c>
      <c r="E29" s="163">
        <f>C29/D86</f>
        <v>0.8161414645205168</v>
      </c>
      <c r="F29" s="95">
        <f>D29/D86</f>
        <v>194.40036272953978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69" t="s">
        <v>12</v>
      </c>
      <c r="D31" s="169"/>
      <c r="E31" s="169" t="s">
        <v>10</v>
      </c>
      <c r="F31" s="169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0.21</v>
      </c>
      <c r="D32" s="13">
        <v>359</v>
      </c>
      <c r="E32" s="163">
        <f>C32/D86</f>
        <v>0.23804126048515076</v>
      </c>
      <c r="F32" s="95">
        <f>D32/D86</f>
        <v>406.9372024484244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3">
        <v>0.21</v>
      </c>
      <c r="D33" s="13">
        <v>365</v>
      </c>
      <c r="E33" s="163">
        <f>C33/$D$86</f>
        <v>0.23804126048515076</v>
      </c>
      <c r="F33" s="95">
        <f>D33/$D$86</f>
        <v>413.7383813194287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101</v>
      </c>
      <c r="C34" s="163">
        <v>0.27</v>
      </c>
      <c r="D34" s="89">
        <v>367.25</v>
      </c>
      <c r="E34" s="163">
        <f>C34/$D$86</f>
        <v>0.3060530491951939</v>
      </c>
      <c r="F34" s="95">
        <f>D34/$D$86</f>
        <v>416.2888233960553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0" t="s">
        <v>5</v>
      </c>
      <c r="D36" s="171"/>
      <c r="E36" s="170" t="s">
        <v>6</v>
      </c>
      <c r="F36" s="171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89</v>
      </c>
      <c r="C37" s="164">
        <v>0</v>
      </c>
      <c r="D37" s="99">
        <v>2.07</v>
      </c>
      <c r="E37" s="164">
        <f aca="true" t="shared" si="3" ref="E37:F39">C37*58.0164</f>
        <v>0</v>
      </c>
      <c r="F37" s="95">
        <f t="shared" si="3"/>
        <v>120.09394799999998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2">
        <v>0.01</v>
      </c>
      <c r="D38" s="99">
        <v>2.102</v>
      </c>
      <c r="E38" s="162">
        <f t="shared" si="3"/>
        <v>0.580164</v>
      </c>
      <c r="F38" s="95">
        <f t="shared" si="3"/>
        <v>121.95047279999999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8">
        <v>0.004</v>
      </c>
      <c r="D39" s="99">
        <v>2.142</v>
      </c>
      <c r="E39" s="168">
        <f t="shared" si="3"/>
        <v>0.23206559999999998</v>
      </c>
      <c r="F39" s="95">
        <f t="shared" si="3"/>
        <v>124.27112879999999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0" t="s">
        <v>5</v>
      </c>
      <c r="D41" s="171"/>
      <c r="E41" s="170" t="s">
        <v>6</v>
      </c>
      <c r="F41" s="171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89</v>
      </c>
      <c r="C42" s="168">
        <v>0.042</v>
      </c>
      <c r="D42" s="99">
        <v>11.292</v>
      </c>
      <c r="E42" s="168">
        <f aca="true" t="shared" si="4" ref="E42:F44">C42*36.7437</f>
        <v>1.5432354</v>
      </c>
      <c r="F42" s="95">
        <f t="shared" si="4"/>
        <v>414.90986039999996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98</v>
      </c>
      <c r="C43" s="168">
        <v>0.046</v>
      </c>
      <c r="D43" s="99">
        <v>11.374</v>
      </c>
      <c r="E43" s="168">
        <f t="shared" si="4"/>
        <v>1.6902101999999999</v>
      </c>
      <c r="F43" s="95">
        <f t="shared" si="4"/>
        <v>417.9228438</v>
      </c>
      <c r="G43" s="28"/>
      <c r="H43" s="26"/>
      <c r="K43" s="25"/>
      <c r="L43" s="25"/>
      <c r="M43" s="25"/>
    </row>
    <row r="44" spans="2:13" s="6" customFormat="1" ht="15">
      <c r="B44" s="27" t="s">
        <v>97</v>
      </c>
      <c r="C44" s="168">
        <v>0.06</v>
      </c>
      <c r="D44" s="99">
        <v>11.236</v>
      </c>
      <c r="E44" s="168">
        <f t="shared" si="4"/>
        <v>2.2046219999999996</v>
      </c>
      <c r="F44" s="95">
        <f t="shared" si="4"/>
        <v>412.8522132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69" t="s">
        <v>86</v>
      </c>
      <c r="D46" s="169"/>
      <c r="E46" s="172" t="s">
        <v>6</v>
      </c>
      <c r="F46" s="173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6">
        <v>0</v>
      </c>
      <c r="D47" s="126" t="s">
        <v>83</v>
      </c>
      <c r="E47" s="164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27" t="s">
        <v>100</v>
      </c>
      <c r="C48" s="167">
        <v>100</v>
      </c>
      <c r="D48" s="121">
        <v>45900</v>
      </c>
      <c r="E48" s="168">
        <f t="shared" si="5"/>
        <v>0.9577626664112633</v>
      </c>
      <c r="F48" s="95">
        <f t="shared" si="5"/>
        <v>439.61306388276984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108</v>
      </c>
      <c r="C49" s="167">
        <v>120</v>
      </c>
      <c r="D49" s="121">
        <v>51700</v>
      </c>
      <c r="E49" s="168">
        <f t="shared" si="5"/>
        <v>1.149315199693516</v>
      </c>
      <c r="F49" s="95">
        <f t="shared" si="5"/>
        <v>495.16329853462315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0" t="s">
        <v>17</v>
      </c>
      <c r="D51" s="171"/>
      <c r="E51" s="170" t="s">
        <v>6</v>
      </c>
      <c r="F51" s="171"/>
      <c r="G51" s="32"/>
      <c r="H51" s="32"/>
      <c r="I51" s="24"/>
      <c r="J51" s="6"/>
    </row>
    <row r="52" spans="2:13" s="24" customFormat="1" ht="15.75" thickBot="1">
      <c r="B52" s="27" t="s">
        <v>89</v>
      </c>
      <c r="C52" s="162">
        <v>2.3</v>
      </c>
      <c r="D52" s="100">
        <v>391.8</v>
      </c>
      <c r="E52" s="162">
        <f aca="true" t="shared" si="6" ref="E52:F54">C52*1.1023</f>
        <v>2.53529</v>
      </c>
      <c r="F52" s="100">
        <f t="shared" si="6"/>
        <v>431.88114</v>
      </c>
      <c r="G52" s="28"/>
      <c r="H52" s="26"/>
      <c r="K52" s="6"/>
      <c r="L52" s="6"/>
      <c r="M52" s="6"/>
    </row>
    <row r="53" spans="2:19" s="24" customFormat="1" ht="15.75" thickBot="1">
      <c r="B53" s="27" t="s">
        <v>98</v>
      </c>
      <c r="C53" s="162">
        <v>1.6</v>
      </c>
      <c r="D53" s="100">
        <v>392.8</v>
      </c>
      <c r="E53" s="162">
        <f t="shared" si="6"/>
        <v>1.7636800000000001</v>
      </c>
      <c r="F53" s="100">
        <f t="shared" si="6"/>
        <v>432.98344000000003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97</v>
      </c>
      <c r="C54" s="162">
        <v>1.3</v>
      </c>
      <c r="D54" s="147">
        <v>392.3</v>
      </c>
      <c r="E54" s="162">
        <f t="shared" si="6"/>
        <v>1.4329900000000002</v>
      </c>
      <c r="F54" s="100">
        <f t="shared" si="6"/>
        <v>432.43229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0" t="s">
        <v>19</v>
      </c>
      <c r="D56" s="171"/>
      <c r="E56" s="170" t="s">
        <v>20</v>
      </c>
      <c r="F56" s="171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89</v>
      </c>
      <c r="C57" s="190">
        <v>0.19</v>
      </c>
      <c r="D57" s="95">
        <v>31.52</v>
      </c>
      <c r="E57" s="190">
        <f aca="true" t="shared" si="7" ref="E57:F59">C57/454*1000</f>
        <v>0.4185022026431718</v>
      </c>
      <c r="F57" s="95">
        <f t="shared" si="7"/>
        <v>69.4273127753304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98</v>
      </c>
      <c r="C58" s="190">
        <v>0.19</v>
      </c>
      <c r="D58" s="95">
        <v>32</v>
      </c>
      <c r="E58" s="190">
        <f t="shared" si="7"/>
        <v>0.4185022026431718</v>
      </c>
      <c r="F58" s="95">
        <f t="shared" si="7"/>
        <v>70.48458149779736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97</v>
      </c>
      <c r="C59" s="190">
        <v>0.2</v>
      </c>
      <c r="D59" s="95">
        <v>31.82</v>
      </c>
      <c r="E59" s="190">
        <f t="shared" si="7"/>
        <v>0.4405286343612335</v>
      </c>
      <c r="F59" s="95">
        <f t="shared" si="7"/>
        <v>70.08810572687224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0" t="s">
        <v>22</v>
      </c>
      <c r="D61" s="171"/>
      <c r="E61" s="170" t="s">
        <v>6</v>
      </c>
      <c r="F61" s="171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89</v>
      </c>
      <c r="C62" s="162">
        <v>0.045</v>
      </c>
      <c r="D62" s="99">
        <v>10.975</v>
      </c>
      <c r="E62" s="162">
        <f aca="true" t="shared" si="8" ref="E62:F64">C62*22.0462</f>
        <v>0.9920789999999999</v>
      </c>
      <c r="F62" s="95">
        <f t="shared" si="8"/>
        <v>241.957045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2">
        <v>0.065</v>
      </c>
      <c r="D63" s="99">
        <v>11.225</v>
      </c>
      <c r="E63" s="162">
        <f t="shared" si="8"/>
        <v>1.433003</v>
      </c>
      <c r="F63" s="95">
        <f t="shared" si="8"/>
        <v>247.468595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105</v>
      </c>
      <c r="C64" s="162">
        <v>0.055</v>
      </c>
      <c r="D64" s="127">
        <v>11.5</v>
      </c>
      <c r="E64" s="162">
        <f t="shared" si="8"/>
        <v>1.2125409999999999</v>
      </c>
      <c r="F64" s="95">
        <f t="shared" si="8"/>
        <v>253.5313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0" t="s">
        <v>24</v>
      </c>
      <c r="D66" s="171"/>
      <c r="E66" s="170" t="s">
        <v>25</v>
      </c>
      <c r="F66" s="171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89</v>
      </c>
      <c r="C67" s="168">
        <v>0.011</v>
      </c>
      <c r="D67" s="99">
        <v>1.589</v>
      </c>
      <c r="E67" s="168">
        <f aca="true" t="shared" si="9" ref="E67:F69">C67/3.785</f>
        <v>0.0029062087186261555</v>
      </c>
      <c r="F67" s="95">
        <f t="shared" si="9"/>
        <v>0.41981505944517833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98</v>
      </c>
      <c r="C68" s="168">
        <v>0.006</v>
      </c>
      <c r="D68" s="99">
        <v>1.575</v>
      </c>
      <c r="E68" s="168">
        <f t="shared" si="9"/>
        <v>0.001585204755614267</v>
      </c>
      <c r="F68" s="95">
        <f t="shared" si="9"/>
        <v>0.416116248348745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97</v>
      </c>
      <c r="C69" s="168">
        <v>0.007</v>
      </c>
      <c r="D69" s="99">
        <v>1.557</v>
      </c>
      <c r="E69" s="168">
        <f t="shared" si="9"/>
        <v>0.0018494055482166445</v>
      </c>
      <c r="F69" s="95">
        <f t="shared" si="9"/>
        <v>0.4113606340819022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0" t="s">
        <v>27</v>
      </c>
      <c r="D71" s="171"/>
      <c r="E71" s="170" t="s">
        <v>28</v>
      </c>
      <c r="F71" s="171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95</v>
      </c>
      <c r="C72" s="191">
        <v>0.00525</v>
      </c>
      <c r="D72" s="103">
        <v>0.79</v>
      </c>
      <c r="E72" s="191">
        <f>C72/454*100</f>
        <v>0.001156387665198238</v>
      </c>
      <c r="F72" s="101">
        <f>D72/454*1000</f>
        <v>1.7400881057268722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89</v>
      </c>
      <c r="C73" s="191">
        <v>0.0025</v>
      </c>
      <c r="D73" s="103">
        <v>0.9</v>
      </c>
      <c r="E73" s="191">
        <f>C73/454*100</f>
        <v>0.0005506607929515419</v>
      </c>
      <c r="F73" s="101">
        <f>D73/454*1000</f>
        <v>1.9823788546255507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98</v>
      </c>
      <c r="C74" s="191">
        <v>0.00175</v>
      </c>
      <c r="D74" s="103">
        <v>0.977</v>
      </c>
      <c r="E74" s="191">
        <f>C74/454*100</f>
        <v>0.00038546255506607935</v>
      </c>
      <c r="F74" s="101">
        <f>D74/454*1000</f>
        <v>2.1519823788546253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79" t="s">
        <v>27</v>
      </c>
      <c r="D76" s="179"/>
      <c r="E76" s="170" t="s">
        <v>30</v>
      </c>
      <c r="F76" s="171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90</v>
      </c>
      <c r="C77" s="165">
        <v>0.002</v>
      </c>
      <c r="D77" s="128">
        <v>0.1904</v>
      </c>
      <c r="E77" s="165">
        <f aca="true" t="shared" si="10" ref="E77:F79">C77/454*1000000</f>
        <v>4.405286343612334</v>
      </c>
      <c r="F77" s="95">
        <f t="shared" si="10"/>
        <v>419.3832599118943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94</v>
      </c>
      <c r="C78" s="165">
        <v>0.0017</v>
      </c>
      <c r="D78" s="128">
        <v>0.1925</v>
      </c>
      <c r="E78" s="165">
        <f t="shared" si="10"/>
        <v>3.7444933920704844</v>
      </c>
      <c r="F78" s="95">
        <f t="shared" si="10"/>
        <v>424.00881057268725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102</v>
      </c>
      <c r="C79" s="165">
        <v>0.0011</v>
      </c>
      <c r="D79" s="128">
        <v>0.195</v>
      </c>
      <c r="E79" s="165">
        <f t="shared" si="10"/>
        <v>2.4229074889867843</v>
      </c>
      <c r="F79" s="95">
        <f t="shared" si="10"/>
        <v>429.5154185022027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1.1335</v>
      </c>
      <c r="F85" s="160">
        <v>0.0096</v>
      </c>
      <c r="G85" s="160">
        <v>1.4769</v>
      </c>
      <c r="H85" s="160">
        <v>1.0424</v>
      </c>
      <c r="I85" s="160">
        <v>0.7808</v>
      </c>
      <c r="J85" s="160">
        <v>0.753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0.8822</v>
      </c>
      <c r="E86" s="161" t="s">
        <v>83</v>
      </c>
      <c r="F86" s="161">
        <v>0.0085</v>
      </c>
      <c r="G86" s="161">
        <v>1.303</v>
      </c>
      <c r="H86" s="161">
        <v>0.9197</v>
      </c>
      <c r="I86" s="161">
        <v>0.6888</v>
      </c>
      <c r="J86" s="161">
        <v>0.6643</v>
      </c>
      <c r="K86" s="161">
        <v>0.1137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104.41</v>
      </c>
      <c r="E87" s="160">
        <v>118.3487</v>
      </c>
      <c r="F87" s="160" t="s">
        <v>83</v>
      </c>
      <c r="G87" s="160">
        <v>154.2031</v>
      </c>
      <c r="H87" s="160">
        <v>108.8398</v>
      </c>
      <c r="I87" s="160">
        <v>81.5194</v>
      </c>
      <c r="J87" s="160">
        <v>78.6207</v>
      </c>
      <c r="K87" s="160">
        <v>13.4592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0.6771</v>
      </c>
      <c r="E88" s="161">
        <v>0.7675</v>
      </c>
      <c r="F88" s="161">
        <v>0.0065</v>
      </c>
      <c r="G88" s="161" t="s">
        <v>83</v>
      </c>
      <c r="H88" s="161">
        <v>0.7058</v>
      </c>
      <c r="I88" s="161">
        <v>0.5286</v>
      </c>
      <c r="J88" s="161">
        <v>0.5099</v>
      </c>
      <c r="K88" s="161">
        <v>0.0873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0.9593</v>
      </c>
      <c r="E89" s="160">
        <v>1.0874</v>
      </c>
      <c r="F89" s="160">
        <v>0.0092</v>
      </c>
      <c r="G89" s="160">
        <v>1.4168</v>
      </c>
      <c r="H89" s="160" t="s">
        <v>83</v>
      </c>
      <c r="I89" s="160">
        <v>0.749</v>
      </c>
      <c r="J89" s="160">
        <v>0.7224</v>
      </c>
      <c r="K89" s="160">
        <v>0.1237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1.2808</v>
      </c>
      <c r="E90" s="161">
        <v>1.4518</v>
      </c>
      <c r="F90" s="161">
        <v>0.0123</v>
      </c>
      <c r="G90" s="161">
        <v>1.8916</v>
      </c>
      <c r="H90" s="161">
        <v>1.3351</v>
      </c>
      <c r="I90" s="161" t="s">
        <v>83</v>
      </c>
      <c r="J90" s="161">
        <v>0.9644</v>
      </c>
      <c r="K90" s="161">
        <v>0.1651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1.328</v>
      </c>
      <c r="E91" s="160">
        <v>1.5053</v>
      </c>
      <c r="F91" s="160">
        <v>0.0127</v>
      </c>
      <c r="G91" s="160">
        <v>1.9614</v>
      </c>
      <c r="H91" s="160">
        <v>1.3844</v>
      </c>
      <c r="I91" s="160">
        <v>1.0369</v>
      </c>
      <c r="J91" s="160" t="s">
        <v>83</v>
      </c>
      <c r="K91" s="160">
        <v>0.1712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7.7575</v>
      </c>
      <c r="E92" s="161">
        <v>8.7931</v>
      </c>
      <c r="F92" s="161">
        <v>0.0743</v>
      </c>
      <c r="G92" s="161">
        <v>11.4571</v>
      </c>
      <c r="H92" s="161">
        <v>8.0866</v>
      </c>
      <c r="I92" s="161">
        <v>6.0568</v>
      </c>
      <c r="J92" s="161">
        <v>5.8414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91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88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8" t="s">
        <v>64</v>
      </c>
      <c r="C114" s="178"/>
      <c r="D114" s="178"/>
      <c r="E114" s="178"/>
      <c r="F114" s="17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7" t="s">
        <v>65</v>
      </c>
      <c r="C115" s="177"/>
      <c r="D115" s="177"/>
      <c r="E115" s="177"/>
      <c r="F115" s="177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7" t="s">
        <v>66</v>
      </c>
      <c r="C116" s="177"/>
      <c r="D116" s="177"/>
      <c r="E116" s="177"/>
      <c r="F116" s="177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7" t="s">
        <v>67</v>
      </c>
      <c r="C117" s="177"/>
      <c r="D117" s="177"/>
      <c r="E117" s="177"/>
      <c r="F117" s="17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7" t="s">
        <v>68</v>
      </c>
      <c r="C118" s="177"/>
      <c r="D118" s="177"/>
      <c r="E118" s="177"/>
      <c r="F118" s="17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7" t="s">
        <v>69</v>
      </c>
      <c r="C119" s="177"/>
      <c r="D119" s="177"/>
      <c r="E119" s="177"/>
      <c r="F119" s="17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7" t="s">
        <v>70</v>
      </c>
      <c r="C120" s="177"/>
      <c r="D120" s="177"/>
      <c r="E120" s="177"/>
      <c r="F120" s="17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6" t="s">
        <v>71</v>
      </c>
      <c r="C121" s="186"/>
      <c r="D121" s="186"/>
      <c r="E121" s="186"/>
      <c r="F121" s="186"/>
    </row>
    <row r="123" spans="2:6" ht="15.75">
      <c r="B123" s="46" t="s">
        <v>72</v>
      </c>
      <c r="C123" s="184"/>
      <c r="D123" s="189"/>
      <c r="E123" s="189"/>
      <c r="F123" s="185"/>
    </row>
    <row r="124" spans="2:6" ht="30.75" customHeight="1">
      <c r="B124" s="46" t="s">
        <v>73</v>
      </c>
      <c r="C124" s="187" t="s">
        <v>74</v>
      </c>
      <c r="D124" s="187"/>
      <c r="E124" s="184" t="s">
        <v>75</v>
      </c>
      <c r="F124" s="185"/>
    </row>
    <row r="125" spans="2:6" ht="30.75" customHeight="1">
      <c r="B125" s="46" t="s">
        <v>76</v>
      </c>
      <c r="C125" s="187" t="s">
        <v>77</v>
      </c>
      <c r="D125" s="187"/>
      <c r="E125" s="184" t="s">
        <v>78</v>
      </c>
      <c r="F125" s="185"/>
    </row>
    <row r="126" spans="2:6" ht="15" customHeight="1">
      <c r="B126" s="188" t="s">
        <v>79</v>
      </c>
      <c r="C126" s="187" t="s">
        <v>80</v>
      </c>
      <c r="D126" s="187"/>
      <c r="E126" s="180" t="s">
        <v>81</v>
      </c>
      <c r="F126" s="181"/>
    </row>
    <row r="127" spans="2:6" ht="15" customHeight="1">
      <c r="B127" s="188"/>
      <c r="C127" s="187"/>
      <c r="D127" s="187"/>
      <c r="E127" s="182"/>
      <c r="F127" s="18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2016-06-23T06:19:14Z</dcterms:modified>
  <cp:category/>
  <cp:version/>
  <cp:contentType/>
  <cp:contentStatus/>
</cp:coreProperties>
</file>