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<sst xmlns="http://schemas.openxmlformats.org/spreadsheetml/2006/main" count="161" uniqueCount="106">
  <si>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</si>
  <si>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</si>
  <si>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</si>
  <si>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</si>
  <si>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</si>
  <si>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</si>
  <si>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</si>
  <si>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</si>
  <si>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</si>
  <si>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</si>
  <si>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</si>
  <si>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</si>
  <si>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</si>
  <si>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</si>
  <si>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</si>
  <si>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</si>
  <si>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</si>
  <si>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</si>
  <si>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</si>
  <si>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</si>
  <si>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</si>
  <si>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</si>
  <si>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</si>
  <si>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</si>
  <si>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</si>
  <si>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</si>
  <si>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</si>
  <si>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</si>
  <si>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</si>
  <si>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</si>
  <si>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</si>
  <si>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</si>
  <si>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</si>
  <si>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</si>
  <si>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</si>
  <si>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</si>
  <si>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</si>
  <si>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</si>
  <si>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</si>
  <si>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</si>
  <si>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</si>
  <si>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</si>
  <si>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</si>
  <si>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</si>
  <si>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</si>
  <si>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</si>
  <si>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</si>
  <si>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</si>
  <si>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</si>
  <si>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</si>
  <si>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</si>
  <si>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</si>
  <si>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</si>
  <si>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</si>
  <si>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</si>
  <si>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</si>
  <si>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</si>
  <si>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</si>
  <si>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</si>
  <si>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</si>
  <si>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</si>
  <si>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</si>
  <si>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</si>
  <si>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</si>
  <si>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</si>
  <si>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</si>
  <si>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</si>
  <si>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</si>
  <si>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</si>
  <si>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</si>
  <si>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</si>
  <si>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</si>
  <si>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</si>
  <si>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</si>
  <si>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</si>
  <si>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</si>
  <si>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</si>
  <si>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</si>
  <si>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</si>
  <si>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</si>
  <si>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</si>
  <si>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</si>
  <si>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</si>
  <si>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</si>
  <si>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</si>
  <si>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</si>
  <si>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</si>
  <si>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</si>
  <si>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</si>
  <si>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</si>
  <si>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</si>
  <si>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</si>
  <si>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</si>
  <si>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</si>
  <si>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</si>
  <si>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</si>
  <si>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</si>
  <si>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</si>
  <si>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</si>
  <si>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</si>
  <si>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</si>
  <si>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</si>
  <si>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</si>
  <si>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</si>
  <si>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</si>
  <si>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22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</si>
</sst>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105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88</v>
      </c>
      <c r="C7" s="143">
        <v>0.016</v>
      </c>
      <c r="D7" s="14">
        <v>3.706</v>
      </c>
      <c r="E7" s="143">
        <f aca="true" t="shared" si="0" ref="E7:F9">C7*39.3683</f>
        <v>0.6298928</v>
      </c>
      <c r="F7" s="13">
        <f t="shared" si="0"/>
        <v>145.8989198</v>
      </c>
    </row>
    <row r="8" spans="2:6" s="6" customFormat="1" ht="15">
      <c r="B8" s="25" t="s">
        <v>91</v>
      </c>
      <c r="C8" s="143">
        <v>0.016</v>
      </c>
      <c r="D8" s="14">
        <v>3.774</v>
      </c>
      <c r="E8" s="143">
        <f t="shared" si="0"/>
        <v>0.6298928</v>
      </c>
      <c r="F8" s="13">
        <f t="shared" si="0"/>
        <v>148.5759642</v>
      </c>
    </row>
    <row r="9" spans="2:17" s="6" customFormat="1" ht="15">
      <c r="B9" s="25" t="s">
        <v>97</v>
      </c>
      <c r="C9" s="143">
        <v>0.016</v>
      </c>
      <c r="D9" s="14">
        <v>3.84</v>
      </c>
      <c r="E9" s="143">
        <f t="shared" si="0"/>
        <v>0.6298928</v>
      </c>
      <c r="F9" s="13">
        <f t="shared" si="0"/>
        <v>151.17427199999997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42">
        <v>0.73</v>
      </c>
      <c r="D12" s="13">
        <v>173</v>
      </c>
      <c r="E12" s="142">
        <f>C12/$D$86</f>
        <v>0.7702859554711406</v>
      </c>
      <c r="F12" s="78">
        <f>D12/D86</f>
        <v>182.54721958425662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96</v>
      </c>
      <c r="C13" s="142">
        <v>0.57</v>
      </c>
      <c r="D13" s="13">
        <v>175</v>
      </c>
      <c r="E13" s="142">
        <f>C13/$D$86</f>
        <v>0.6014561570117125</v>
      </c>
      <c r="F13" s="78">
        <f>D13/D86</f>
        <v>184.65759206499948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94</v>
      </c>
      <c r="C14" s="142">
        <v>0.42</v>
      </c>
      <c r="D14" s="13">
        <v>178</v>
      </c>
      <c r="E14" s="142">
        <f>C14/$D$86</f>
        <v>0.44317822095599874</v>
      </c>
      <c r="F14" s="78">
        <f>D14/D86</f>
        <v>187.82315078611376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83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99</v>
      </c>
      <c r="C17" s="139">
        <v>160</v>
      </c>
      <c r="D17" s="101">
        <v>21340</v>
      </c>
      <c r="E17" s="139">
        <f aca="true" t="shared" si="1" ref="E17:F19">C17/$D$87</f>
        <v>1.4134275618374559</v>
      </c>
      <c r="F17" s="78">
        <f t="shared" si="1"/>
        <v>188.51590106007066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39">
        <v>100</v>
      </c>
      <c r="D18" s="101">
        <v>21500</v>
      </c>
      <c r="E18" s="139">
        <f t="shared" si="1"/>
        <v>0.8833922261484098</v>
      </c>
      <c r="F18" s="78">
        <f t="shared" si="1"/>
        <v>189.92932862190813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39">
        <v>50</v>
      </c>
      <c r="D19" s="101">
        <v>22110</v>
      </c>
      <c r="E19" s="139">
        <f t="shared" si="1"/>
        <v>0.4416961130742049</v>
      </c>
      <c r="F19" s="78">
        <f t="shared" si="1"/>
        <v>195.31802120141342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143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43">
        <v>0.052</v>
      </c>
      <c r="D22" s="14">
        <v>4.42</v>
      </c>
      <c r="E22" s="143">
        <f aca="true" t="shared" si="2" ref="E22:F24">C22*36.7437</f>
        <v>1.9106723999999997</v>
      </c>
      <c r="F22" s="13">
        <f t="shared" si="2"/>
        <v>162.407154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91</v>
      </c>
      <c r="C23" s="143">
        <v>0.062</v>
      </c>
      <c r="D23" s="14">
        <v>4.554</v>
      </c>
      <c r="E23" s="143">
        <f t="shared" si="2"/>
        <v>2.2781094</v>
      </c>
      <c r="F23" s="13">
        <f t="shared" si="2"/>
        <v>167.3308098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97</v>
      </c>
      <c r="C24" s="143">
        <v>0.054</v>
      </c>
      <c r="D24" s="105">
        <v>4.704</v>
      </c>
      <c r="E24" s="143">
        <f t="shared" si="2"/>
        <v>1.9841597999999998</v>
      </c>
      <c r="F24" s="13">
        <f t="shared" si="2"/>
        <v>172.84236479999998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89</v>
      </c>
      <c r="C27" s="142">
        <v>1.02</v>
      </c>
      <c r="D27" s="78">
        <v>172.75</v>
      </c>
      <c r="E27" s="142">
        <f>C27/$D$86</f>
        <v>1.076289965178854</v>
      </c>
      <c r="F27" s="78">
        <f>D27/D86</f>
        <v>182.28342302416377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90</v>
      </c>
      <c r="C28" s="142">
        <v>1.01</v>
      </c>
      <c r="D28" s="13">
        <v>175.5</v>
      </c>
      <c r="E28" s="142">
        <f>C28/$D$86</f>
        <v>1.0657381027751398</v>
      </c>
      <c r="F28" s="78">
        <f>D28/D86</f>
        <v>185.1851851851852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100</v>
      </c>
      <c r="C29" s="142">
        <v>0.43</v>
      </c>
      <c r="D29" s="13">
        <v>173.75</v>
      </c>
      <c r="E29" s="142">
        <f>C29/$D$86</f>
        <v>0.453730083359713</v>
      </c>
      <c r="F29" s="78">
        <f>D29/D86</f>
        <v>183.3386092645352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90</v>
      </c>
      <c r="C32" s="139">
        <v>0.54</v>
      </c>
      <c r="D32" s="13">
        <v>416.25</v>
      </c>
      <c r="E32" s="139">
        <f>C32/$D$86</f>
        <v>0.5698005698005698</v>
      </c>
      <c r="F32" s="78">
        <f>D32/D86</f>
        <v>439.2212725546059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39">
        <v>0.06</v>
      </c>
      <c r="D33" s="13">
        <v>385</v>
      </c>
      <c r="E33" s="139">
        <f>C33/$D$86</f>
        <v>0.06331117442228554</v>
      </c>
      <c r="F33" s="78">
        <f>D33/$D$86</f>
        <v>406.24670254299883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103</v>
      </c>
      <c r="C34" s="142">
        <v>0.06</v>
      </c>
      <c r="D34" s="72">
        <v>388.25</v>
      </c>
      <c r="E34" s="142">
        <f>C34/$D$86</f>
        <v>0.06331117442228554</v>
      </c>
      <c r="F34" s="78">
        <f>D34/$D$86</f>
        <v>409.676057824206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0.004</v>
      </c>
      <c r="D37" s="82">
        <v>2.526</v>
      </c>
      <c r="E37" s="143">
        <f aca="true" t="shared" si="3" ref="E37:F39">C37*58.0164</f>
        <v>0.23206559999999998</v>
      </c>
      <c r="F37" s="78">
        <f t="shared" si="3"/>
        <v>146.5494264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91</v>
      </c>
      <c r="C38" s="143">
        <v>0.02</v>
      </c>
      <c r="D38" s="82">
        <v>2.524</v>
      </c>
      <c r="E38" s="143">
        <f t="shared" si="3"/>
        <v>1.160328</v>
      </c>
      <c r="F38" s="78">
        <f t="shared" si="3"/>
        <v>146.4333936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97</v>
      </c>
      <c r="C39" s="143">
        <v>0.016</v>
      </c>
      <c r="D39" s="82" t="s">
        <v>81</v>
      </c>
      <c r="E39" s="143">
        <f t="shared" si="3"/>
        <v>0.9282623999999999</v>
      </c>
      <c r="F39" s="78" t="s">
        <v>81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8">
        <v>0.034</v>
      </c>
      <c r="D42" s="82">
        <v>10.22</v>
      </c>
      <c r="E42" s="138">
        <f aca="true" t="shared" si="4" ref="E42:F44">C42*36.7437</f>
        <v>1.2492858</v>
      </c>
      <c r="F42" s="78">
        <f t="shared" si="4"/>
        <v>375.52061399999997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38">
        <v>0.036</v>
      </c>
      <c r="D43" s="82">
        <v>10.332</v>
      </c>
      <c r="E43" s="138">
        <f t="shared" si="4"/>
        <v>1.3227731999999999</v>
      </c>
      <c r="F43" s="78">
        <f t="shared" si="4"/>
        <v>379.6359084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8">
        <v>0.032</v>
      </c>
      <c r="D44" s="82">
        <v>10.42</v>
      </c>
      <c r="E44" s="138">
        <f t="shared" si="4"/>
        <v>1.1757984</v>
      </c>
      <c r="F44" s="78">
        <f t="shared" si="4"/>
        <v>382.869354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7">
        <v>0</v>
      </c>
      <c r="D47" s="102">
        <v>50400</v>
      </c>
      <c r="E47" s="148">
        <f aca="true" t="shared" si="5" ref="E47:F49">C47/$D$87</f>
        <v>0</v>
      </c>
      <c r="F47" s="78">
        <f t="shared" si="5"/>
        <v>445.22968197879857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47">
        <v>0</v>
      </c>
      <c r="D48" s="102">
        <v>48500</v>
      </c>
      <c r="E48" s="148">
        <f t="shared" si="5"/>
        <v>0</v>
      </c>
      <c r="F48" s="78">
        <f t="shared" si="5"/>
        <v>428.4452296819788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7">
        <v>0</v>
      </c>
      <c r="D49" s="102">
        <v>50000</v>
      </c>
      <c r="E49" s="148">
        <f t="shared" si="5"/>
        <v>0</v>
      </c>
      <c r="F49" s="78">
        <f t="shared" si="5"/>
        <v>441.69611307420496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88</v>
      </c>
      <c r="C52" s="138">
        <v>2.4</v>
      </c>
      <c r="D52" s="83">
        <v>334.6</v>
      </c>
      <c r="E52" s="138">
        <f aca="true" t="shared" si="6" ref="E52:F54">C52*1.1023</f>
        <v>2.64552</v>
      </c>
      <c r="F52" s="83">
        <f t="shared" si="6"/>
        <v>368.82958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38">
        <v>2.4</v>
      </c>
      <c r="D53" s="83">
        <v>339</v>
      </c>
      <c r="E53" s="138">
        <f t="shared" si="6"/>
        <v>2.64552</v>
      </c>
      <c r="F53" s="83">
        <f t="shared" si="6"/>
        <v>373.6797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38">
        <v>2.2</v>
      </c>
      <c r="D54" s="123">
        <v>342.5</v>
      </c>
      <c r="E54" s="138">
        <f t="shared" si="6"/>
        <v>2.42506</v>
      </c>
      <c r="F54" s="83">
        <f t="shared" si="6"/>
        <v>377.53775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0.05</v>
      </c>
      <c r="D57" s="78">
        <v>32.8</v>
      </c>
      <c r="E57" s="142">
        <f aca="true" t="shared" si="7" ref="E57:F59">C57/454*1000</f>
        <v>0.11013215859030838</v>
      </c>
      <c r="F57" s="78">
        <f t="shared" si="7"/>
        <v>72.24669603524228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42">
        <v>0.05</v>
      </c>
      <c r="D58" s="78">
        <v>33.11</v>
      </c>
      <c r="E58" s="142">
        <f t="shared" si="7"/>
        <v>0.11013215859030838</v>
      </c>
      <c r="F58" s="78">
        <f t="shared" si="7"/>
        <v>72.9295154185022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42">
        <v>0.05</v>
      </c>
      <c r="D59" s="78">
        <v>33.35</v>
      </c>
      <c r="E59" s="142">
        <f t="shared" si="7"/>
        <v>0.11013215859030838</v>
      </c>
      <c r="F59" s="78">
        <f t="shared" si="7"/>
        <v>73.45814977973568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43">
        <v>0.03</v>
      </c>
      <c r="D62" s="82">
        <v>9.455</v>
      </c>
      <c r="E62" s="143">
        <f aca="true" t="shared" si="8" ref="E62:F64">C62*22.026</f>
        <v>0.6607799999999999</v>
      </c>
      <c r="F62" s="78">
        <f t="shared" si="8"/>
        <v>208.25583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43">
        <v>0.035</v>
      </c>
      <c r="D63" s="82">
        <v>9.7</v>
      </c>
      <c r="E63" s="143">
        <f t="shared" si="8"/>
        <v>0.7709100000000001</v>
      </c>
      <c r="F63" s="78">
        <f t="shared" si="8"/>
        <v>213.6522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97</v>
      </c>
      <c r="C64" s="143">
        <v>0.035</v>
      </c>
      <c r="D64" s="82">
        <v>9.95</v>
      </c>
      <c r="E64" s="143">
        <f t="shared" si="8"/>
        <v>0.7709100000000001</v>
      </c>
      <c r="F64" s="78">
        <f t="shared" si="8"/>
        <v>219.15869999999998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0.006</v>
      </c>
      <c r="D67" s="82">
        <v>1.504</v>
      </c>
      <c r="E67" s="143">
        <f aca="true" t="shared" si="9" ref="E67:F69">C67/3.785</f>
        <v>0.001585204755614267</v>
      </c>
      <c r="F67" s="78">
        <f t="shared" si="9"/>
        <v>0.3973579920739762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102</v>
      </c>
      <c r="C68" s="143">
        <v>0.002</v>
      </c>
      <c r="D68" s="82">
        <v>1.541</v>
      </c>
      <c r="E68" s="143">
        <f t="shared" si="9"/>
        <v>0.0005284015852047556</v>
      </c>
      <c r="F68" s="78">
        <f t="shared" si="9"/>
        <v>0.40713342140026415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43">
        <v>0.005</v>
      </c>
      <c r="D69" s="82">
        <v>1.551</v>
      </c>
      <c r="E69" s="143">
        <f t="shared" si="9"/>
        <v>0.001321003963011889</v>
      </c>
      <c r="F69" s="78">
        <f t="shared" si="9"/>
        <v>0.40977542932628797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95</v>
      </c>
      <c r="C72" s="170">
        <v>0.0025</v>
      </c>
      <c r="D72" s="86">
        <v>0.99175</v>
      </c>
      <c r="E72" s="170">
        <f>C72/454*100</f>
        <v>0.0005506607929515419</v>
      </c>
      <c r="F72" s="84">
        <f>D72/454*1000</f>
        <v>2.1844713656387666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6">
        <v>0.00075</v>
      </c>
      <c r="D73" s="86">
        <v>0.93625</v>
      </c>
      <c r="E73" s="146">
        <f>C73/454*100</f>
        <v>0.00016519823788546255</v>
      </c>
      <c r="F73" s="84">
        <f>D73/454*1000</f>
        <v>2.0622246696035242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102</v>
      </c>
      <c r="C74" s="146">
        <v>0.002</v>
      </c>
      <c r="D74" s="86">
        <v>0.914</v>
      </c>
      <c r="E74" s="146">
        <f>C74/454*100</f>
        <v>0.00044052863436123345</v>
      </c>
      <c r="F74" s="84">
        <f>D74/454*1000</f>
        <v>2.013215859030837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1">
        <v>0.0009</v>
      </c>
      <c r="D77" s="106">
        <v>0.2071</v>
      </c>
      <c r="E77" s="141">
        <f aca="true" t="shared" si="10" ref="E77:F79">C77/454*1000000</f>
        <v>1.9823788546255507</v>
      </c>
      <c r="F77" s="78">
        <f t="shared" si="10"/>
        <v>456.1674008810573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87</v>
      </c>
      <c r="C78" s="141">
        <v>0.0006</v>
      </c>
      <c r="D78" s="106">
        <v>0.207</v>
      </c>
      <c r="E78" s="141">
        <f t="shared" si="10"/>
        <v>1.3215859030837005</v>
      </c>
      <c r="F78" s="78">
        <f t="shared" si="10"/>
        <v>455.94713656387665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92</v>
      </c>
      <c r="C79" s="141">
        <v>0.0004</v>
      </c>
      <c r="D79" s="144">
        <v>0.2046</v>
      </c>
      <c r="E79" s="141">
        <f t="shared" si="10"/>
        <v>0.881057268722467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1.0552</v>
      </c>
      <c r="F85" s="136">
        <v>0.0088</v>
      </c>
      <c r="G85" s="136">
        <v>1.2441</v>
      </c>
      <c r="H85" s="136">
        <v>0.9899</v>
      </c>
      <c r="I85" s="136">
        <v>0.7605</v>
      </c>
      <c r="J85" s="136">
        <v>0.7697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0.9477</v>
      </c>
      <c r="E86" s="137" t="s">
        <v>81</v>
      </c>
      <c r="F86" s="137">
        <v>0.0084</v>
      </c>
      <c r="G86" s="137">
        <v>1.179</v>
      </c>
      <c r="H86" s="137">
        <v>0.9381</v>
      </c>
      <c r="I86" s="137">
        <v>0.7207</v>
      </c>
      <c r="J86" s="137">
        <v>0.7294</v>
      </c>
      <c r="K86" s="137">
        <v>0.1221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113.2</v>
      </c>
      <c r="E87" s="136">
        <v>119.4486</v>
      </c>
      <c r="F87" s="136" t="s">
        <v>81</v>
      </c>
      <c r="G87" s="136">
        <v>140.8321</v>
      </c>
      <c r="H87" s="136">
        <v>112.057</v>
      </c>
      <c r="I87" s="136">
        <v>86.0837</v>
      </c>
      <c r="J87" s="136">
        <v>87.13</v>
      </c>
      <c r="K87" s="136">
        <v>14.5884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0.8038</v>
      </c>
      <c r="E88" s="137">
        <v>0.8482</v>
      </c>
      <c r="F88" s="137">
        <v>0.0071</v>
      </c>
      <c r="G88" s="137" t="s">
        <v>81</v>
      </c>
      <c r="H88" s="137">
        <v>0.7957</v>
      </c>
      <c r="I88" s="137">
        <v>0.6113</v>
      </c>
      <c r="J88" s="137">
        <v>0.6187</v>
      </c>
      <c r="K88" s="137">
        <v>0.1036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1.0102</v>
      </c>
      <c r="E89" s="136">
        <v>1.066</v>
      </c>
      <c r="F89" s="136">
        <v>0.0089</v>
      </c>
      <c r="G89" s="136">
        <v>1.2568</v>
      </c>
      <c r="H89" s="136" t="s">
        <v>81</v>
      </c>
      <c r="I89" s="136">
        <v>0.7682</v>
      </c>
      <c r="J89" s="136">
        <v>0.7776</v>
      </c>
      <c r="K89" s="136">
        <v>0.1302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1.315</v>
      </c>
      <c r="E90" s="137">
        <v>1.3876</v>
      </c>
      <c r="F90" s="137">
        <v>0.0116</v>
      </c>
      <c r="G90" s="137">
        <v>1.636</v>
      </c>
      <c r="H90" s="137">
        <v>1.3017</v>
      </c>
      <c r="I90" s="137" t="s">
        <v>81</v>
      </c>
      <c r="J90" s="137">
        <v>1.0122</v>
      </c>
      <c r="K90" s="137">
        <v>0.1695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1.2992</v>
      </c>
      <c r="E91" s="136">
        <v>1.3709</v>
      </c>
      <c r="F91" s="136">
        <v>0.0115</v>
      </c>
      <c r="G91" s="136">
        <v>1.6163</v>
      </c>
      <c r="H91" s="136">
        <v>1.2861</v>
      </c>
      <c r="I91" s="136">
        <v>0.988</v>
      </c>
      <c r="J91" s="136" t="s">
        <v>81</v>
      </c>
      <c r="K91" s="136">
        <v>0.1674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7.7596</v>
      </c>
      <c r="E92" s="137">
        <v>8.1879</v>
      </c>
      <c r="F92" s="137">
        <v>0.0686</v>
      </c>
      <c r="G92" s="137">
        <v>9.6537</v>
      </c>
      <c r="H92" s="137">
        <v>7.6813</v>
      </c>
      <c r="I92" s="137">
        <v>5.9008</v>
      </c>
      <c r="J92" s="137">
        <v>5.9726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2017-02-23T07:43:56Z</dcterms:modified>
  <cp:category/>
  <cp:version/>
  <cp:contentType/>
  <cp:contentStatus/>
</cp:coreProperties>
</file>