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<sst xmlns="http://schemas.openxmlformats.org/spreadsheetml/2006/main" count="164" uniqueCount="109">
  <si>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</si>
  <si>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</si>
  <si>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</si>
  <si>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</si>
  <si>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</si>
  <si>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</si>
  <si>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</si>
  <si>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</si>
  <si>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</si>
  <si>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</si>
  <si>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</si>
  <si>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</si>
  <si>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</si>
  <si>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</si>
  <si>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</si>
  <si>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</si>
  <si>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</si>
  <si>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</si>
  <si>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</si>
  <si>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</si>
  <si>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</si>
  <si>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</si>
  <si>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</si>
  <si>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</si>
  <si>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</si>
  <si>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</si>
  <si>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</si>
  <si>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</si>
  <si>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</si>
  <si>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</si>
  <si>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</si>
  <si>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</si>
  <si>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</si>
  <si>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</si>
  <si>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</si>
  <si>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</si>
  <si>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</si>
  <si>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</si>
  <si>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</si>
  <si>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</si>
  <si>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</si>
  <si>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</si>
  <si>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</si>
  <si>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</si>
  <si>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</si>
  <si>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</si>
  <si>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</si>
  <si>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</si>
  <si>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</si>
  <si>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</si>
  <si>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</si>
  <si>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</si>
  <si>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</si>
  <si>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</si>
  <si>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</si>
  <si>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</si>
  <si>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</si>
  <si>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</si>
  <si>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</si>
  <si>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</si>
  <si>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</si>
  <si>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</si>
  <si>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</si>
  <si>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</si>
  <si>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</si>
  <si>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</si>
  <si>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</si>
  <si>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</si>
  <si>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</si>
  <si>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</si>
  <si>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</si>
  <si>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</si>
  <si>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</si>
  <si>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</si>
  <si>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</si>
  <si>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</si>
  <si>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</si>
  <si>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</si>
  <si>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</si>
  <si>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</si>
  <si>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</si>
  <si>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</si>
  <si>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</si>
  <si>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</si>
  <si>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</si>
  <si>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</si>
  <si>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</si>
  <si>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</si>
  <si>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</si>
  <si>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</si>
  <si>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</si>
  <si>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</si>
  <si>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</si>
  <si>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</si>
  <si>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</si>
  <si>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</si>
  <si>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</si>
  <si>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</si>
  <si>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</si>
  <si>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</si>
  <si>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</si>
  <si>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</si>
  <si>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</si>
  <si>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</si>
  <si>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</si>
  <si>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</si>
  <si>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</si>
  <si>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</si>
  <si>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21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</si>
</sst>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108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88</v>
      </c>
      <c r="C7" s="143">
        <v>0.042</v>
      </c>
      <c r="D7" s="14">
        <v>3.49</v>
      </c>
      <c r="E7" s="143">
        <f aca="true" t="shared" si="0" ref="E7:F9">C7*39.3683</f>
        <v>1.6534686</v>
      </c>
      <c r="F7" s="13">
        <f t="shared" si="0"/>
        <v>137.395367</v>
      </c>
    </row>
    <row r="8" spans="2:6" s="6" customFormat="1" ht="15">
      <c r="B8" s="25" t="s">
        <v>93</v>
      </c>
      <c r="C8" s="143">
        <v>0.042</v>
      </c>
      <c r="D8" s="14">
        <v>3.574</v>
      </c>
      <c r="E8" s="143">
        <f t="shared" si="0"/>
        <v>1.6534686</v>
      </c>
      <c r="F8" s="13">
        <f t="shared" si="0"/>
        <v>140.7023042</v>
      </c>
    </row>
    <row r="9" spans="2:17" s="6" customFormat="1" ht="15">
      <c r="B9" s="25" t="s">
        <v>99</v>
      </c>
      <c r="C9" s="143">
        <v>0.042</v>
      </c>
      <c r="D9" s="14">
        <v>3.616</v>
      </c>
      <c r="E9" s="143">
        <f t="shared" si="0"/>
        <v>1.6534686</v>
      </c>
      <c r="F9" s="13">
        <f t="shared" si="0"/>
        <v>142.35577279999998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0.15</v>
      </c>
      <c r="D12" s="13">
        <v>165.5</v>
      </c>
      <c r="E12" s="142">
        <f>C12/$D$86</f>
        <v>0.15920186796858415</v>
      </c>
      <c r="F12" s="78">
        <f>D12/D86</f>
        <v>175.65272765867118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2">
        <v>0.15</v>
      </c>
      <c r="D13" s="13">
        <v>167.25</v>
      </c>
      <c r="E13" s="142">
        <f>C13/$D$86</f>
        <v>0.15920186796858415</v>
      </c>
      <c r="F13" s="78">
        <f>D13/D86</f>
        <v>177.51008278497133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42">
        <v>0.15</v>
      </c>
      <c r="D14" s="13">
        <v>171</v>
      </c>
      <c r="E14" s="142">
        <f>C14/$D$86</f>
        <v>0.15920186796858415</v>
      </c>
      <c r="F14" s="78">
        <f>D14/D86</f>
        <v>181.49012948418593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30</v>
      </c>
      <c r="D17" s="101">
        <v>21070</v>
      </c>
      <c r="E17" s="139">
        <f aca="true" t="shared" si="1" ref="E17:F19">C17/$D$87</f>
        <v>0.2700756211739287</v>
      </c>
      <c r="F17" s="78">
        <f t="shared" si="1"/>
        <v>189.68311127115592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220</v>
      </c>
      <c r="D18" s="101">
        <v>20520</v>
      </c>
      <c r="E18" s="142">
        <f t="shared" si="1"/>
        <v>1.980554555275477</v>
      </c>
      <c r="F18" s="78">
        <f t="shared" si="1"/>
        <v>184.73172488296723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310</v>
      </c>
      <c r="D19" s="101">
        <v>19520</v>
      </c>
      <c r="E19" s="142">
        <f t="shared" si="1"/>
        <v>2.7907814187972635</v>
      </c>
      <c r="F19" s="78">
        <f t="shared" si="1"/>
        <v>175.7292041771696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0.022</v>
      </c>
      <c r="D22" s="14">
        <v>4.1</v>
      </c>
      <c r="E22" s="143">
        <f aca="true" t="shared" si="2" ref="E22:F24">C22*36.7437</f>
        <v>0.8083613999999999</v>
      </c>
      <c r="F22" s="13">
        <f t="shared" si="2"/>
        <v>150.64916999999997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0.016</v>
      </c>
      <c r="D23" s="14">
        <v>4.264</v>
      </c>
      <c r="E23" s="143">
        <f t="shared" si="2"/>
        <v>0.5878992</v>
      </c>
      <c r="F23" s="13">
        <f t="shared" si="2"/>
        <v>156.6751368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0.014</v>
      </c>
      <c r="D24" s="105">
        <v>4.4</v>
      </c>
      <c r="E24" s="143">
        <f t="shared" si="2"/>
        <v>0.5144118</v>
      </c>
      <c r="F24" s="13">
        <f t="shared" si="2"/>
        <v>161.67228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0.45</v>
      </c>
      <c r="D27" s="78">
        <v>168.25</v>
      </c>
      <c r="E27" s="142">
        <f>C27/$D$86</f>
        <v>0.47760560390575246</v>
      </c>
      <c r="F27" s="78">
        <f>D27/D86</f>
        <v>178.57142857142856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69">
        <v>0</v>
      </c>
      <c r="D28" s="13">
        <v>170.75</v>
      </c>
      <c r="E28" s="169">
        <f>C28/$D$86</f>
        <v>0</v>
      </c>
      <c r="F28" s="78">
        <f>D28/D86</f>
        <v>181.22479303757163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39">
        <v>0.14</v>
      </c>
      <c r="D29" s="13">
        <v>173.25</v>
      </c>
      <c r="E29" s="139">
        <f>C29/$D$86</f>
        <v>0.1485884101040119</v>
      </c>
      <c r="F29" s="78">
        <f>D29/D86</f>
        <v>183.8781575037147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0.5</v>
      </c>
      <c r="D32" s="13">
        <v>399.5</v>
      </c>
      <c r="E32" s="142">
        <f>C32/$D$86</f>
        <v>0.5306728932286139</v>
      </c>
      <c r="F32" s="78">
        <f>D32/D86</f>
        <v>424.0076416896625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0.19</v>
      </c>
      <c r="D33" s="13">
        <v>400.25</v>
      </c>
      <c r="E33" s="142">
        <f>C33/$D$86</f>
        <v>0.20165569942687328</v>
      </c>
      <c r="F33" s="78">
        <f>D33/$D$86</f>
        <v>424.8036510295054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0.46</v>
      </c>
      <c r="D34" s="72">
        <v>384.25</v>
      </c>
      <c r="E34" s="142">
        <f>C34/$D$86</f>
        <v>0.48821906177032476</v>
      </c>
      <c r="F34" s="78">
        <f>D34/$D$86</f>
        <v>407.82211844618973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0.076</v>
      </c>
      <c r="D37" s="82">
        <v>2.25</v>
      </c>
      <c r="E37" s="138">
        <f aca="true" t="shared" si="3" ref="E37:F39">C37*58.0164</f>
        <v>4.4092464</v>
      </c>
      <c r="F37" s="78">
        <f t="shared" si="3"/>
        <v>130.5369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0.09</v>
      </c>
      <c r="D38" s="82">
        <v>2.282</v>
      </c>
      <c r="E38" s="138">
        <f t="shared" si="3"/>
        <v>5.221476</v>
      </c>
      <c r="F38" s="78">
        <f t="shared" si="3"/>
        <v>132.3934248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0.092</v>
      </c>
      <c r="D39" s="82">
        <v>2.302</v>
      </c>
      <c r="E39" s="138">
        <f t="shared" si="3"/>
        <v>5.337508799999999</v>
      </c>
      <c r="F39" s="78">
        <f t="shared" si="3"/>
        <v>133.55375279999998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0.264</v>
      </c>
      <c r="D42" s="82">
        <v>10.2</v>
      </c>
      <c r="E42" s="143">
        <f aca="true" t="shared" si="4" ref="E42:F44">C42*36.7437</f>
        <v>9.700336799999999</v>
      </c>
      <c r="F42" s="78">
        <f t="shared" si="4"/>
        <v>374.7857399999999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0.262</v>
      </c>
      <c r="D43" s="82">
        <v>10.292</v>
      </c>
      <c r="E43" s="143">
        <f t="shared" si="4"/>
        <v>9.6268494</v>
      </c>
      <c r="F43" s="78">
        <f t="shared" si="4"/>
        <v>378.16616039999997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0.252</v>
      </c>
      <c r="D44" s="82">
        <v>10.33</v>
      </c>
      <c r="E44" s="143">
        <f t="shared" si="4"/>
        <v>9.259412399999999</v>
      </c>
      <c r="F44" s="78">
        <f t="shared" si="4"/>
        <v>379.562421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70">
        <v>110</v>
      </c>
      <c r="D47" s="102">
        <v>50190</v>
      </c>
      <c r="E47" s="138">
        <f aca="true" t="shared" si="5" ref="E47:F49">C47/$D$87</f>
        <v>0.9902772776377385</v>
      </c>
      <c r="F47" s="78">
        <f t="shared" si="5"/>
        <v>451.8365142239827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1000</v>
      </c>
      <c r="D48" s="102">
        <v>47500</v>
      </c>
      <c r="E48" s="143">
        <f t="shared" si="5"/>
        <v>9.002520705797624</v>
      </c>
      <c r="F48" s="78">
        <f t="shared" si="5"/>
        <v>427.6197335253871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70">
        <v>100</v>
      </c>
      <c r="D49" s="102">
        <v>47400</v>
      </c>
      <c r="E49" s="138">
        <f t="shared" si="5"/>
        <v>0.9002520705797623</v>
      </c>
      <c r="F49" s="78">
        <f t="shared" si="5"/>
        <v>426.71948145480735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88</v>
      </c>
      <c r="C52" s="143">
        <v>9.3</v>
      </c>
      <c r="D52" s="83">
        <v>322</v>
      </c>
      <c r="E52" s="143">
        <f aca="true" t="shared" si="6" ref="E52:F54">C52*1.1023</f>
        <v>10.25139</v>
      </c>
      <c r="F52" s="83">
        <f t="shared" si="6"/>
        <v>354.9406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9.3</v>
      </c>
      <c r="D53" s="83">
        <v>322.8</v>
      </c>
      <c r="E53" s="143">
        <f t="shared" si="6"/>
        <v>10.25139</v>
      </c>
      <c r="F53" s="83">
        <f t="shared" si="6"/>
        <v>355.82244000000003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9.1</v>
      </c>
      <c r="D54" s="123">
        <v>325</v>
      </c>
      <c r="E54" s="143">
        <f t="shared" si="6"/>
        <v>10.03093</v>
      </c>
      <c r="F54" s="83">
        <f t="shared" si="6"/>
        <v>358.2475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0.59</v>
      </c>
      <c r="D57" s="78">
        <v>34.38</v>
      </c>
      <c r="E57" s="142">
        <f aca="true" t="shared" si="7" ref="E57:F59">C57/454*1000</f>
        <v>1.2995594713656387</v>
      </c>
      <c r="F57" s="78">
        <f t="shared" si="7"/>
        <v>75.72687224669603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0.62</v>
      </c>
      <c r="D58" s="78">
        <v>34.91</v>
      </c>
      <c r="E58" s="142">
        <f t="shared" si="7"/>
        <v>1.3656387665198237</v>
      </c>
      <c r="F58" s="78">
        <f t="shared" si="7"/>
        <v>76.8942731277533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0.62</v>
      </c>
      <c r="D59" s="78">
        <v>35.15</v>
      </c>
      <c r="E59" s="142">
        <f t="shared" si="7"/>
        <v>1.3656387665198237</v>
      </c>
      <c r="F59" s="78">
        <f t="shared" si="7"/>
        <v>77.42290748898678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3">
        <v>0.175</v>
      </c>
      <c r="D62" s="82">
        <v>9.835</v>
      </c>
      <c r="E62" s="143">
        <f aca="true" t="shared" si="8" ref="E62:F64">C62*22.026</f>
        <v>3.8545499999999997</v>
      </c>
      <c r="F62" s="78">
        <f t="shared" si="8"/>
        <v>216.62571000000003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0.17</v>
      </c>
      <c r="D63" s="82">
        <v>10.055</v>
      </c>
      <c r="E63" s="143">
        <f t="shared" si="8"/>
        <v>3.7444200000000003</v>
      </c>
      <c r="F63" s="78">
        <f t="shared" si="8"/>
        <v>221.47143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0.175</v>
      </c>
      <c r="D64" s="82" t="s">
        <v>81</v>
      </c>
      <c r="E64" s="143">
        <f t="shared" si="8"/>
        <v>3.8545499999999997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0.035</v>
      </c>
      <c r="D67" s="82">
        <v>1.602</v>
      </c>
      <c r="E67" s="143">
        <f aca="true" t="shared" si="9" ref="E67:F69">C67/3.785</f>
        <v>0.009247027741083224</v>
      </c>
      <c r="F67" s="78">
        <f t="shared" si="9"/>
        <v>0.42324966974900924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0.035</v>
      </c>
      <c r="D68" s="82">
        <v>1.525</v>
      </c>
      <c r="E68" s="143">
        <f t="shared" si="9"/>
        <v>0.009247027741083224</v>
      </c>
      <c r="F68" s="78">
        <f t="shared" si="9"/>
        <v>0.4029062087186261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0.026</v>
      </c>
      <c r="D69" s="82">
        <v>1.507</v>
      </c>
      <c r="E69" s="143">
        <f t="shared" si="9"/>
        <v>0.0068692206076618224</v>
      </c>
      <c r="F69" s="78">
        <f t="shared" si="9"/>
        <v>0.3981505944517833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71">
        <v>0</v>
      </c>
      <c r="D72" s="86" t="s">
        <v>81</v>
      </c>
      <c r="E72" s="171">
        <f>C72/454*100</f>
        <v>0</v>
      </c>
      <c r="F72" s="84" t="s">
        <v>81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71">
        <v>0</v>
      </c>
      <c r="D73" s="86">
        <v>0.9575</v>
      </c>
      <c r="E73" s="171">
        <f>C73/454*100</f>
        <v>0</v>
      </c>
      <c r="F73" s="84">
        <f>D73/454*1000</f>
        <v>2.1090308370044055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7">
        <v>0.0065</v>
      </c>
      <c r="D74" s="86">
        <v>1.00625</v>
      </c>
      <c r="E74" s="147">
        <f>C74/454*100</f>
        <v>0.0014317180616740088</v>
      </c>
      <c r="F74" s="84">
        <f>D74/454*1000</f>
        <v>2.2164096916299565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0.002</v>
      </c>
      <c r="D77" s="106">
        <v>0.2035</v>
      </c>
      <c r="E77" s="145">
        <f aca="true" t="shared" si="10" ref="E77:F79">C77/454*1000000</f>
        <v>4.405286343612334</v>
      </c>
      <c r="F77" s="78">
        <f t="shared" si="10"/>
        <v>448.237885462555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5">
        <v>0.0017</v>
      </c>
      <c r="D78" s="106">
        <v>0.1976</v>
      </c>
      <c r="E78" s="145">
        <f t="shared" si="10"/>
        <v>3.7444933920704844</v>
      </c>
      <c r="F78" s="78">
        <f t="shared" si="10"/>
        <v>435.24229074889865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5">
        <v>0.0018</v>
      </c>
      <c r="D79" s="144" t="s">
        <v>81</v>
      </c>
      <c r="E79" s="145">
        <f t="shared" si="10"/>
        <v>3.9647577092511015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1.0614</v>
      </c>
      <c r="F85" s="136">
        <v>0.009</v>
      </c>
      <c r="G85" s="136">
        <v>1.2475</v>
      </c>
      <c r="H85" s="136">
        <v>0.9892</v>
      </c>
      <c r="I85" s="136">
        <v>0.745</v>
      </c>
      <c r="J85" s="136">
        <v>0.7382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0.9422</v>
      </c>
      <c r="E86" s="137" t="s">
        <v>81</v>
      </c>
      <c r="F86" s="137">
        <v>0.0085</v>
      </c>
      <c r="G86" s="137">
        <v>1.1753</v>
      </c>
      <c r="H86" s="137">
        <v>0.932</v>
      </c>
      <c r="I86" s="137">
        <v>0.7019</v>
      </c>
      <c r="J86" s="137">
        <v>0.6955</v>
      </c>
      <c r="K86" s="137">
        <v>0.1215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111.08</v>
      </c>
      <c r="E87" s="136">
        <v>117.9003</v>
      </c>
      <c r="F87" s="136" t="s">
        <v>81</v>
      </c>
      <c r="G87" s="136">
        <v>138.5723</v>
      </c>
      <c r="H87" s="136">
        <v>109.8823</v>
      </c>
      <c r="I87" s="136">
        <v>82.7535</v>
      </c>
      <c r="J87" s="136">
        <v>81.9993</v>
      </c>
      <c r="K87" s="136">
        <v>14.3226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0.8016</v>
      </c>
      <c r="E88" s="137">
        <v>0.8508</v>
      </c>
      <c r="F88" s="137">
        <v>0.0072</v>
      </c>
      <c r="G88" s="137" t="s">
        <v>81</v>
      </c>
      <c r="H88" s="137">
        <v>0.793</v>
      </c>
      <c r="I88" s="137">
        <v>0.5972</v>
      </c>
      <c r="J88" s="137">
        <v>0.5917</v>
      </c>
      <c r="K88" s="137">
        <v>0.1034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1.0109</v>
      </c>
      <c r="E89" s="136">
        <v>1.073</v>
      </c>
      <c r="F89" s="136">
        <v>0.0091</v>
      </c>
      <c r="G89" s="136">
        <v>1.2611</v>
      </c>
      <c r="H89" s="136" t="s">
        <v>81</v>
      </c>
      <c r="I89" s="136">
        <v>0.7531</v>
      </c>
      <c r="J89" s="136">
        <v>0.7462</v>
      </c>
      <c r="K89" s="136">
        <v>0.1303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1.3423</v>
      </c>
      <c r="E90" s="137">
        <v>1.4247</v>
      </c>
      <c r="F90" s="137">
        <v>0.0121</v>
      </c>
      <c r="G90" s="137">
        <v>1.6745</v>
      </c>
      <c r="H90" s="137">
        <v>1.3278</v>
      </c>
      <c r="I90" s="137" t="s">
        <v>81</v>
      </c>
      <c r="J90" s="137">
        <v>0.9909</v>
      </c>
      <c r="K90" s="137">
        <v>0.1731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1.3546</v>
      </c>
      <c r="E91" s="136">
        <v>1.4378</v>
      </c>
      <c r="F91" s="136">
        <v>0.0122</v>
      </c>
      <c r="G91" s="136">
        <v>1.6899</v>
      </c>
      <c r="H91" s="136">
        <v>1.34</v>
      </c>
      <c r="I91" s="136">
        <v>1.0092</v>
      </c>
      <c r="J91" s="136" t="s">
        <v>81</v>
      </c>
      <c r="K91" s="136">
        <v>0.1747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7.7556</v>
      </c>
      <c r="E92" s="137">
        <v>8.2318</v>
      </c>
      <c r="F92" s="137">
        <v>0.0698</v>
      </c>
      <c r="G92" s="137">
        <v>9.6751</v>
      </c>
      <c r="H92" s="137">
        <v>7.672</v>
      </c>
      <c r="I92" s="137">
        <v>5.7778</v>
      </c>
      <c r="J92" s="137">
        <v>5.7252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2016-11-22T07:44:26Z</dcterms:modified>
  <cp:category/>
  <cp:version/>
  <cp:contentType/>
  <cp:contentStatus/>
</cp:coreProperties>
</file>