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<sst xmlns="http://schemas.openxmlformats.org/spreadsheetml/2006/main" count="170" uniqueCount="104">
  <si>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</si>
  <si>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</si>
  <si>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</si>
  <si>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</si>
  <si>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</si>
  <si>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</si>
  <si>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</si>
  <si>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</si>
  <si>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</si>
  <si>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</si>
  <si>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</si>
  <si>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</si>
  <si>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</si>
  <si>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</si>
  <si>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</si>
  <si>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</si>
  <si>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</si>
  <si>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</si>
  <si>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</si>
  <si>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</si>
  <si>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</si>
  <si>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</si>
  <si>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</si>
  <si>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</si>
  <si>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</si>
  <si>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</si>
  <si>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</si>
  <si>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</si>
  <si>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</si>
  <si>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</si>
  <si>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</si>
  <si>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</si>
  <si>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</si>
  <si>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</si>
  <si>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</si>
  <si>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</si>
  <si>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</si>
  <si>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</si>
  <si>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</si>
  <si>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</si>
  <si>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</si>
  <si>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</si>
  <si>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</si>
  <si>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</si>
  <si>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</si>
  <si>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</si>
  <si>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</si>
  <si>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</si>
  <si>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</si>
  <si>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</si>
  <si>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</si>
  <si>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</si>
  <si>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</si>
  <si>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</si>
  <si>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</si>
  <si>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</si>
  <si>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</si>
  <si>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</si>
  <si>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</si>
  <si>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</si>
  <si>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</si>
  <si>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</si>
  <si>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</si>
  <si>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</si>
  <si>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</si>
  <si>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</si>
  <si>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</si>
  <si>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</si>
  <si>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</si>
  <si>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</si>
  <si>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</si>
  <si>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</si>
  <si>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</si>
  <si>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</si>
  <si>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</si>
  <si>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</si>
  <si>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</si>
  <si>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</si>
  <si>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</si>
  <si>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</si>
  <si>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</si>
  <si>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</si>
  <si>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</si>
  <si>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</si>
  <si>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</si>
  <si>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</si>
  <si>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</si>
  <si>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</si>
  <si>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</si>
  <si>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</si>
  <si>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</si>
  <si>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</si>
  <si>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</si>
  <si>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</si>
  <si>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</si>
  <si>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</si>
  <si>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</si>
  <si>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</si>
  <si>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</si>
  <si>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</si>
  <si>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</si>
  <si>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</si>
  <si>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</si>
  <si>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21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</si>
</sst>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103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6" t="s">
        <v>5</v>
      </c>
      <c r="D6" s="157"/>
      <c r="E6" s="159" t="s">
        <v>6</v>
      </c>
      <c r="F6" s="159"/>
      <c r="G6"/>
      <c r="H6"/>
      <c r="I6"/>
    </row>
    <row r="7" spans="2:6" s="6" customFormat="1" ht="15">
      <c r="B7" s="24" t="s">
        <v>84</v>
      </c>
      <c r="C7" s="119">
        <v>0.046</v>
      </c>
      <c r="D7" s="14">
        <v>3.572</v>
      </c>
      <c r="E7" s="119">
        <f aca="true" t="shared" si="0" ref="E7:F9">C7*39.3683</f>
        <v>1.8109418</v>
      </c>
      <c r="F7" s="13">
        <f t="shared" si="0"/>
        <v>140.6235676</v>
      </c>
    </row>
    <row r="8" spans="2:6" s="6" customFormat="1" ht="15">
      <c r="B8" s="24" t="s">
        <v>93</v>
      </c>
      <c r="C8" s="119">
        <v>0.044</v>
      </c>
      <c r="D8" s="14">
        <v>3.694</v>
      </c>
      <c r="E8" s="119">
        <f t="shared" si="0"/>
        <v>1.7322052</v>
      </c>
      <c r="F8" s="13">
        <f t="shared" si="0"/>
        <v>145.4265002</v>
      </c>
    </row>
    <row r="9" spans="2:17" s="6" customFormat="1" ht="15">
      <c r="B9" s="24" t="s">
        <v>91</v>
      </c>
      <c r="C9" s="119">
        <v>0.044</v>
      </c>
      <c r="D9" s="14">
        <v>3.78</v>
      </c>
      <c r="E9" s="119">
        <f t="shared" si="0"/>
        <v>1.7322052</v>
      </c>
      <c r="F9" s="13">
        <f>D9*39.3683</f>
        <v>148.81217399999997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6" t="s">
        <v>7</v>
      </c>
      <c r="D11" s="157"/>
      <c r="E11" s="156" t="s">
        <v>6</v>
      </c>
      <c r="F11" s="157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80</v>
      </c>
      <c r="C12" s="118">
        <v>0.71</v>
      </c>
      <c r="D12" s="13">
        <v>177.25</v>
      </c>
      <c r="E12" s="118">
        <f>C12/$D$86</f>
        <v>0.832649231851765</v>
      </c>
      <c r="F12" s="71">
        <f aca="true" t="shared" si="1" ref="E12:F14">D12/$D$86</f>
        <v>207.86912161369767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89</v>
      </c>
      <c r="C13" s="118">
        <v>0.7</v>
      </c>
      <c r="D13" s="13">
        <v>179.75</v>
      </c>
      <c r="E13" s="118">
        <f t="shared" si="1"/>
        <v>0.8209217778820217</v>
      </c>
      <c r="F13" s="71">
        <f t="shared" si="1"/>
        <v>210.80098510613345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86</v>
      </c>
      <c r="C14" s="118">
        <v>0.41</v>
      </c>
      <c r="D14" s="13">
        <v>182.5</v>
      </c>
      <c r="E14" s="118">
        <f t="shared" si="1"/>
        <v>0.4808256127594699</v>
      </c>
      <c r="F14" s="71">
        <f t="shared" si="1"/>
        <v>214.02603494781283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9" t="s">
        <v>75</v>
      </c>
      <c r="D16" s="159"/>
      <c r="E16" s="156" t="s">
        <v>6</v>
      </c>
      <c r="F16" s="157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41">
        <v>0</v>
      </c>
      <c r="D17" s="87">
        <v>23290</v>
      </c>
      <c r="E17" s="141">
        <f aca="true" t="shared" si="2" ref="E17:F19">C17/$D$87</f>
        <v>0</v>
      </c>
      <c r="F17" s="71">
        <f t="shared" si="2"/>
        <v>207.0222222222222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38">
        <v>80</v>
      </c>
      <c r="D18" s="87">
        <v>23470</v>
      </c>
      <c r="E18" s="138">
        <f t="shared" si="2"/>
        <v>0.7111111111111111</v>
      </c>
      <c r="F18" s="71">
        <f t="shared" si="2"/>
        <v>208.62222222222223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38">
        <v>70</v>
      </c>
      <c r="D19" s="87">
        <v>23710</v>
      </c>
      <c r="E19" s="138">
        <f t="shared" si="2"/>
        <v>0.6222222222222222</v>
      </c>
      <c r="F19" s="71">
        <f t="shared" si="2"/>
        <v>210.75555555555556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6" t="s">
        <v>5</v>
      </c>
      <c r="D21" s="157"/>
      <c r="E21" s="159" t="s">
        <v>6</v>
      </c>
      <c r="F21" s="159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84</v>
      </c>
      <c r="C22" s="116">
        <v>0.022</v>
      </c>
      <c r="D22" s="14">
        <v>5.224</v>
      </c>
      <c r="E22" s="116">
        <f aca="true" t="shared" si="3" ref="E22:F24">C22*36.7437</f>
        <v>0.8083613999999999</v>
      </c>
      <c r="F22" s="13">
        <f t="shared" si="3"/>
        <v>191.9490888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6">
        <v>0.016</v>
      </c>
      <c r="D23" s="14">
        <v>5.414</v>
      </c>
      <c r="E23" s="116">
        <f t="shared" si="3"/>
        <v>0.5878992</v>
      </c>
      <c r="F23" s="13">
        <f t="shared" si="3"/>
        <v>198.93039179999997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91</v>
      </c>
      <c r="C24" s="116">
        <v>0.006</v>
      </c>
      <c r="D24" s="90">
        <v>5.54</v>
      </c>
      <c r="E24" s="116">
        <f t="shared" si="3"/>
        <v>0.2204622</v>
      </c>
      <c r="F24" s="13">
        <f t="shared" si="3"/>
        <v>203.56009799999998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9" t="s">
        <v>9</v>
      </c>
      <c r="D26" s="159"/>
      <c r="E26" s="156" t="s">
        <v>10</v>
      </c>
      <c r="F26" s="157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38">
        <v>0.37</v>
      </c>
      <c r="D27" s="71">
        <v>201.75</v>
      </c>
      <c r="E27" s="138">
        <f aca="true" t="shared" si="4" ref="E27:F29">C27/$D$86</f>
        <v>0.43391579688049725</v>
      </c>
      <c r="F27" s="71">
        <f t="shared" si="4"/>
        <v>236.60138383956843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38">
        <v>0.37</v>
      </c>
      <c r="D28" s="13">
        <v>204</v>
      </c>
      <c r="E28" s="138">
        <f t="shared" si="4"/>
        <v>0.43391579688049725</v>
      </c>
      <c r="F28" s="71">
        <f t="shared" si="4"/>
        <v>239.24006098276064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100</v>
      </c>
      <c r="C29" s="138">
        <v>0.24</v>
      </c>
      <c r="D29" s="13">
        <v>205.25</v>
      </c>
      <c r="E29" s="138">
        <f>C29/$D$86</f>
        <v>0.28145889527383605</v>
      </c>
      <c r="F29" s="71">
        <f t="shared" si="4"/>
        <v>240.70599272897854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9" t="s">
        <v>12</v>
      </c>
      <c r="D31" s="159"/>
      <c r="E31" s="159" t="s">
        <v>10</v>
      </c>
      <c r="F31" s="159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0.68</v>
      </c>
      <c r="D32" s="13">
        <v>362.5</v>
      </c>
      <c r="E32" s="138">
        <f aca="true" t="shared" si="5" ref="E32:F34">C32/$D$86</f>
        <v>0.7974668699425356</v>
      </c>
      <c r="F32" s="71">
        <f t="shared" si="5"/>
        <v>425.12020640318985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38">
        <v>0.55</v>
      </c>
      <c r="D33" s="13">
        <v>364.25</v>
      </c>
      <c r="E33" s="138">
        <f t="shared" si="5"/>
        <v>0.6450099683358743</v>
      </c>
      <c r="F33" s="71">
        <f t="shared" si="5"/>
        <v>427.1725108478949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86</v>
      </c>
      <c r="C34" s="138">
        <v>0.41</v>
      </c>
      <c r="D34" s="66">
        <v>365.5</v>
      </c>
      <c r="E34" s="138">
        <f t="shared" si="5"/>
        <v>0.4808256127594699</v>
      </c>
      <c r="F34" s="71">
        <f t="shared" si="5"/>
        <v>428.6384425941128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4" t="s">
        <v>5</v>
      </c>
      <c r="D36" s="155"/>
      <c r="E36" s="154" t="s">
        <v>6</v>
      </c>
      <c r="F36" s="15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9">
        <v>0.04</v>
      </c>
      <c r="D37" s="75">
        <v>2.532</v>
      </c>
      <c r="E37" s="119">
        <f aca="true" t="shared" si="6" ref="E37:F39">C37*58.0164</f>
        <v>2.320656</v>
      </c>
      <c r="F37" s="71">
        <f t="shared" si="6"/>
        <v>146.89752479999999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9">
        <v>0.04</v>
      </c>
      <c r="D38" s="75">
        <v>2.572</v>
      </c>
      <c r="E38" s="119">
        <f t="shared" si="6"/>
        <v>2.320656</v>
      </c>
      <c r="F38" s="71">
        <f t="shared" si="6"/>
        <v>149.2181808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91</v>
      </c>
      <c r="C39" s="119">
        <v>0.032</v>
      </c>
      <c r="D39" s="75">
        <v>2.604</v>
      </c>
      <c r="E39" s="119">
        <f t="shared" si="6"/>
        <v>1.8565247999999999</v>
      </c>
      <c r="F39" s="71">
        <f t="shared" si="6"/>
        <v>151.0747056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4" t="s">
        <v>5</v>
      </c>
      <c r="D41" s="155"/>
      <c r="E41" s="154" t="s">
        <v>6</v>
      </c>
      <c r="F41" s="15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96</v>
      </c>
      <c r="C42" s="116">
        <v>0.03</v>
      </c>
      <c r="D42" s="75">
        <v>8.472</v>
      </c>
      <c r="E42" s="116">
        <f aca="true" t="shared" si="7" ref="E42:F44">C42*36.7437</f>
        <v>1.1023109999999998</v>
      </c>
      <c r="F42" s="71">
        <f t="shared" si="7"/>
        <v>311.29262639999996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97</v>
      </c>
      <c r="C43" s="116">
        <v>0.026</v>
      </c>
      <c r="D43" s="75">
        <v>8.636</v>
      </c>
      <c r="E43" s="116">
        <f t="shared" si="7"/>
        <v>0.9553361999999999</v>
      </c>
      <c r="F43" s="71">
        <f t="shared" si="7"/>
        <v>317.31859319999995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6">
        <v>0.026</v>
      </c>
      <c r="D44" s="75">
        <v>8.762</v>
      </c>
      <c r="E44" s="116">
        <f t="shared" si="7"/>
        <v>0.9553361999999999</v>
      </c>
      <c r="F44" s="71">
        <f t="shared" si="7"/>
        <v>321.9482994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9" t="s">
        <v>74</v>
      </c>
      <c r="D46" s="159"/>
      <c r="E46" s="156" t="s">
        <v>6</v>
      </c>
      <c r="F46" s="157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94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99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4" t="s">
        <v>16</v>
      </c>
      <c r="D51" s="155"/>
      <c r="E51" s="154" t="s">
        <v>6</v>
      </c>
      <c r="F51" s="155"/>
      <c r="G51"/>
      <c r="H51"/>
      <c r="I51"/>
      <c r="J51" s="6"/>
    </row>
    <row r="52" spans="2:19" s="22" customFormat="1" ht="15">
      <c r="B52" s="24" t="s">
        <v>79</v>
      </c>
      <c r="C52" s="116">
        <v>5.5</v>
      </c>
      <c r="D52" s="76">
        <v>307.7</v>
      </c>
      <c r="E52" s="116">
        <f aca="true" t="shared" si="8" ref="E52:F54">C52*1.1023</f>
        <v>6.0626500000000005</v>
      </c>
      <c r="F52" s="76">
        <f t="shared" si="8"/>
        <v>339.17771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6">
        <v>5.5</v>
      </c>
      <c r="D53" s="76">
        <v>309.2</v>
      </c>
      <c r="E53" s="116">
        <f t="shared" si="8"/>
        <v>6.0626500000000005</v>
      </c>
      <c r="F53" s="76">
        <f t="shared" si="8"/>
        <v>340.83116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97</v>
      </c>
      <c r="C54" s="116">
        <v>5.5</v>
      </c>
      <c r="D54" s="104">
        <v>311.4</v>
      </c>
      <c r="E54" s="116">
        <f>C54*1.1023</f>
        <v>6.0626500000000005</v>
      </c>
      <c r="F54" s="76">
        <f t="shared" si="8"/>
        <v>343.25622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4" t="s">
        <v>18</v>
      </c>
      <c r="D56" s="155"/>
      <c r="E56" s="154" t="s">
        <v>19</v>
      </c>
      <c r="F56" s="15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8">
        <v>0.49</v>
      </c>
      <c r="D57" s="71">
        <v>28.22</v>
      </c>
      <c r="E57" s="118">
        <f aca="true" t="shared" si="9" ref="E57:F59">C57/454*1000</f>
        <v>1.079295154185022</v>
      </c>
      <c r="F57" s="71">
        <f t="shared" si="9"/>
        <v>62.158590308370044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18">
        <v>0.48</v>
      </c>
      <c r="D58" s="71">
        <v>28.5</v>
      </c>
      <c r="E58" s="118">
        <f t="shared" si="9"/>
        <v>1.0572687224669604</v>
      </c>
      <c r="F58" s="71">
        <f t="shared" si="9"/>
        <v>62.77533039647577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102</v>
      </c>
      <c r="C59" s="118">
        <v>0.48</v>
      </c>
      <c r="D59" s="71">
        <v>28.72</v>
      </c>
      <c r="E59" s="118">
        <f t="shared" si="9"/>
        <v>1.0572687224669604</v>
      </c>
      <c r="F59" s="71">
        <f t="shared" si="9"/>
        <v>63.25991189427313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4" t="s">
        <v>21</v>
      </c>
      <c r="D61" s="155"/>
      <c r="E61" s="154" t="s">
        <v>6</v>
      </c>
      <c r="F61" s="15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87</v>
      </c>
      <c r="C62" s="119">
        <v>0.005</v>
      </c>
      <c r="D62" s="75">
        <v>9.95</v>
      </c>
      <c r="E62" s="119">
        <f aca="true" t="shared" si="10" ref="E62:F64">C62*22.026</f>
        <v>0.11013</v>
      </c>
      <c r="F62" s="71">
        <f t="shared" si="10"/>
        <v>219.15869999999998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92</v>
      </c>
      <c r="C63" s="122">
        <v>0</v>
      </c>
      <c r="D63" s="75">
        <v>10.05</v>
      </c>
      <c r="E63" s="122">
        <f t="shared" si="10"/>
        <v>0</v>
      </c>
      <c r="F63" s="71">
        <f t="shared" si="10"/>
        <v>221.3613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88</v>
      </c>
      <c r="C64" s="116">
        <v>0.015</v>
      </c>
      <c r="D64" s="75">
        <v>10.205</v>
      </c>
      <c r="E64" s="116">
        <f t="shared" si="10"/>
        <v>0.33038999999999996</v>
      </c>
      <c r="F64" s="71">
        <f t="shared" si="10"/>
        <v>224.77533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4" t="s">
        <v>23</v>
      </c>
      <c r="D66" s="155"/>
      <c r="E66" s="154" t="s">
        <v>24</v>
      </c>
      <c r="F66" s="155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79</v>
      </c>
      <c r="C67" s="116">
        <v>0.011</v>
      </c>
      <c r="D67" s="75">
        <v>1.252</v>
      </c>
      <c r="E67" s="116">
        <f aca="true" t="shared" si="11" ref="E67:F69">C67/3.785</f>
        <v>0.0029062087186261555</v>
      </c>
      <c r="F67" s="71">
        <f t="shared" si="11"/>
        <v>0.330779392338177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87</v>
      </c>
      <c r="C68" s="116">
        <v>0.008</v>
      </c>
      <c r="D68" s="75">
        <v>1.27</v>
      </c>
      <c r="E68" s="116">
        <f t="shared" si="11"/>
        <v>0.0021136063408190224</v>
      </c>
      <c r="F68" s="71">
        <f t="shared" si="11"/>
        <v>0.3355350066050198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101</v>
      </c>
      <c r="C69" s="116">
        <v>0.007</v>
      </c>
      <c r="D69" s="75">
        <v>1.29</v>
      </c>
      <c r="E69" s="116">
        <f t="shared" si="11"/>
        <v>0.0018494055482166445</v>
      </c>
      <c r="F69" s="71">
        <f t="shared" si="11"/>
        <v>0.34081902245706736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4" t="s">
        <v>26</v>
      </c>
      <c r="D71" s="155"/>
      <c r="E71" s="154" t="s">
        <v>27</v>
      </c>
      <c r="F71" s="155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65">
        <v>0</v>
      </c>
      <c r="D72" s="129" t="s">
        <v>73</v>
      </c>
      <c r="E72" s="165">
        <f>C72/454*100</f>
        <v>0</v>
      </c>
      <c r="F72" s="77" t="s">
        <v>73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79</v>
      </c>
      <c r="C73" s="143">
        <v>0.00975</v>
      </c>
      <c r="D73" s="129">
        <v>0.892</v>
      </c>
      <c r="E73" s="143">
        <f>C73/454*100</f>
        <v>0.0021475770925110135</v>
      </c>
      <c r="F73" s="77">
        <f>D73/454*1000</f>
        <v>1.9647577092511015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87</v>
      </c>
      <c r="C74" s="143">
        <v>0.01</v>
      </c>
      <c r="D74" s="129">
        <v>0.9</v>
      </c>
      <c r="E74" s="143">
        <f>C74/454*100</f>
        <v>0.0022026431718061676</v>
      </c>
      <c r="F74" s="77">
        <f>D74/454*1000</f>
        <v>1.9823788546255507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1" t="s">
        <v>26</v>
      </c>
      <c r="D76" s="161"/>
      <c r="E76" s="154" t="s">
        <v>29</v>
      </c>
      <c r="F76" s="15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20">
        <v>0.0004</v>
      </c>
      <c r="D77" s="130" t="s">
        <v>73</v>
      </c>
      <c r="E77" s="120">
        <f aca="true" t="shared" si="12" ref="E77:F79">C77/454*1000000</f>
        <v>0.881057268722467</v>
      </c>
      <c r="F77" s="71" t="s">
        <v>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20">
        <v>0.0006</v>
      </c>
      <c r="D78" s="130">
        <v>0.1167</v>
      </c>
      <c r="E78" s="120">
        <f t="shared" si="12"/>
        <v>1.3215859030837005</v>
      </c>
      <c r="F78" s="71">
        <f t="shared" si="12"/>
        <v>257.0484581497797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0">
        <v>0.0004</v>
      </c>
      <c r="D79" s="130" t="s">
        <v>73</v>
      </c>
      <c r="E79" s="120">
        <f t="shared" si="12"/>
        <v>0.881057268722467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1.1727</v>
      </c>
      <c r="F85" s="131">
        <v>0.0089</v>
      </c>
      <c r="G85" s="131">
        <v>1.307</v>
      </c>
      <c r="H85" s="131">
        <v>1.0416</v>
      </c>
      <c r="I85" s="131">
        <v>0.7728</v>
      </c>
      <c r="J85" s="131">
        <v>0.7254</v>
      </c>
      <c r="K85" s="131">
        <v>0.1281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0.8527</v>
      </c>
      <c r="E86" s="132" t="s">
        <v>73</v>
      </c>
      <c r="F86" s="132">
        <v>0.0076</v>
      </c>
      <c r="G86" s="132">
        <v>1.1145</v>
      </c>
      <c r="H86" s="132">
        <v>0.8882</v>
      </c>
      <c r="I86" s="132">
        <v>0.659</v>
      </c>
      <c r="J86" s="132">
        <v>0.6186</v>
      </c>
      <c r="K86" s="132">
        <v>0.1092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112.5</v>
      </c>
      <c r="E87" s="131">
        <v>131.9288</v>
      </c>
      <c r="F87" s="131" t="s">
        <v>73</v>
      </c>
      <c r="G87" s="131">
        <v>147.0375</v>
      </c>
      <c r="H87" s="131">
        <v>117.1753</v>
      </c>
      <c r="I87" s="131">
        <v>86.9397</v>
      </c>
      <c r="J87" s="131">
        <v>81.6075</v>
      </c>
      <c r="K87" s="131">
        <v>14.4059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0.7651</v>
      </c>
      <c r="E88" s="132">
        <v>0.8972</v>
      </c>
      <c r="F88" s="132">
        <v>0.0068</v>
      </c>
      <c r="G88" s="132" t="s">
        <v>73</v>
      </c>
      <c r="H88" s="132">
        <v>0.7969</v>
      </c>
      <c r="I88" s="132">
        <v>0.5913</v>
      </c>
      <c r="J88" s="132">
        <v>0.555</v>
      </c>
      <c r="K88" s="132">
        <v>0.098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0.9601</v>
      </c>
      <c r="E89" s="131">
        <v>1.1259</v>
      </c>
      <c r="F89" s="131">
        <v>0.0085</v>
      </c>
      <c r="G89" s="131">
        <v>1.2549</v>
      </c>
      <c r="H89" s="131" t="s">
        <v>73</v>
      </c>
      <c r="I89" s="131">
        <v>0.742</v>
      </c>
      <c r="J89" s="131">
        <v>0.6965</v>
      </c>
      <c r="K89" s="131">
        <v>0.1229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1.294</v>
      </c>
      <c r="E90" s="132">
        <v>1.5175</v>
      </c>
      <c r="F90" s="132">
        <v>0.0115</v>
      </c>
      <c r="G90" s="132">
        <v>1.6913</v>
      </c>
      <c r="H90" s="132">
        <v>1.3478</v>
      </c>
      <c r="I90" s="132" t="s">
        <v>73</v>
      </c>
      <c r="J90" s="132">
        <v>0.9387</v>
      </c>
      <c r="K90" s="132">
        <v>0.1657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1.3785</v>
      </c>
      <c r="E91" s="131">
        <v>1.6166</v>
      </c>
      <c r="F91" s="131">
        <v>0.0123</v>
      </c>
      <c r="G91" s="131">
        <v>1.8018</v>
      </c>
      <c r="H91" s="131">
        <v>1.4358</v>
      </c>
      <c r="I91" s="131">
        <v>1.0653</v>
      </c>
      <c r="J91" s="131" t="s">
        <v>73</v>
      </c>
      <c r="K91" s="131">
        <v>0.1765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7.8093</v>
      </c>
      <c r="E92" s="132">
        <v>9.158</v>
      </c>
      <c r="F92" s="132">
        <v>0.0694</v>
      </c>
      <c r="G92" s="132">
        <v>10.2068</v>
      </c>
      <c r="H92" s="132">
        <v>8.1338</v>
      </c>
      <c r="I92" s="132">
        <v>6.035</v>
      </c>
      <c r="J92" s="132">
        <v>5.6649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8" t="s">
        <v>55</v>
      </c>
      <c r="C114" s="158"/>
      <c r="D114" s="158"/>
      <c r="E114" s="158"/>
      <c r="F114" s="158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4" t="s">
        <v>56</v>
      </c>
      <c r="C115" s="144"/>
      <c r="D115" s="144"/>
      <c r="E115" s="144"/>
      <c r="F115" s="144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4" t="s">
        <v>57</v>
      </c>
      <c r="C116" s="144"/>
      <c r="D116" s="144"/>
      <c r="E116" s="144"/>
      <c r="F116" s="144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4" t="s">
        <v>58</v>
      </c>
      <c r="C117" s="144"/>
      <c r="D117" s="144"/>
      <c r="E117" s="144"/>
      <c r="F117" s="144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59</v>
      </c>
      <c r="C118" s="144"/>
      <c r="D118" s="144"/>
      <c r="E118" s="144"/>
      <c r="F118" s="144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60</v>
      </c>
      <c r="C119" s="144"/>
      <c r="D119" s="144"/>
      <c r="E119" s="144"/>
      <c r="F119" s="144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61</v>
      </c>
      <c r="C120" s="144"/>
      <c r="D120" s="144"/>
      <c r="E120" s="144"/>
      <c r="F120" s="144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0" t="s">
        <v>62</v>
      </c>
      <c r="C121" s="160"/>
      <c r="D121" s="160"/>
      <c r="E121" s="160"/>
      <c r="F121" s="160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1"/>
      <c r="D123" s="153"/>
      <c r="E123" s="153"/>
      <c r="F123" s="152"/>
      <c r="G123" s="123"/>
      <c r="H123" s="123"/>
    </row>
    <row r="124" spans="2:8" ht="30.75" customHeight="1">
      <c r="B124" s="32" t="s">
        <v>64</v>
      </c>
      <c r="C124" s="151" t="s">
        <v>65</v>
      </c>
      <c r="D124" s="152"/>
      <c r="E124" s="151" t="s">
        <v>66</v>
      </c>
      <c r="F124" s="152"/>
      <c r="G124" s="123"/>
      <c r="H124" s="123"/>
    </row>
    <row r="125" spans="2:8" ht="30.75" customHeight="1">
      <c r="B125" s="32" t="s">
        <v>67</v>
      </c>
      <c r="C125" s="151" t="s">
        <v>68</v>
      </c>
      <c r="D125" s="152"/>
      <c r="E125" s="151" t="s">
        <v>69</v>
      </c>
      <c r="F125" s="152"/>
      <c r="G125" s="123"/>
      <c r="H125" s="123"/>
    </row>
    <row r="126" spans="2:8" ht="15" customHeight="1">
      <c r="B126" s="145" t="s">
        <v>70</v>
      </c>
      <c r="C126" s="147" t="s">
        <v>71</v>
      </c>
      <c r="D126" s="148"/>
      <c r="E126" s="147" t="s">
        <v>72</v>
      </c>
      <c r="F126" s="148"/>
      <c r="G126" s="123"/>
      <c r="H126" s="123"/>
    </row>
    <row r="127" spans="2:8" ht="15" customHeight="1">
      <c r="B127" s="146"/>
      <c r="C127" s="149"/>
      <c r="D127" s="150"/>
      <c r="E127" s="149"/>
      <c r="F127" s="150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2018-09-24T06:56:24Z</dcterms:modified>
  <cp:category/>
  <cp:version/>
  <cp:contentType/>
  <cp:contentStatus/>
</cp:coreProperties>
</file>