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<sst xmlns="http://schemas.openxmlformats.org/spreadsheetml/2006/main" count="164" uniqueCount="108">
  <si>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</si>
  <si>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</si>
  <si>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</si>
  <si>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</si>
  <si>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</si>
  <si>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</si>
  <si>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</si>
  <si>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</si>
  <si>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</si>
  <si>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</si>
  <si>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</si>
  <si>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</si>
  <si>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</si>
  <si>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</si>
  <si>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</si>
  <si>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</si>
  <si>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</si>
  <si>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</si>
  <si>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</si>
  <si>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</si>
  <si>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</si>
  <si>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</si>
  <si>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</si>
  <si>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</si>
  <si>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</si>
  <si>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</si>
  <si>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</si>
  <si>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</si>
  <si>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</si>
  <si>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</si>
  <si>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</si>
  <si>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</si>
  <si>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</si>
  <si>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</si>
  <si>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</si>
  <si>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</si>
  <si>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</si>
  <si>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</si>
  <si>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</si>
  <si>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</si>
  <si>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</si>
  <si>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</si>
  <si>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</si>
  <si>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</si>
  <si>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</si>
  <si>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</si>
  <si>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</si>
  <si>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</si>
  <si>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</si>
  <si>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</si>
  <si>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</si>
  <si>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</si>
  <si>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</si>
  <si>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</si>
  <si>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</si>
  <si>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</si>
  <si>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</si>
  <si>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</si>
  <si>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</si>
  <si>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</si>
  <si>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</si>
  <si>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</si>
  <si>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</si>
  <si>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</si>
  <si>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</si>
  <si>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</si>
  <si>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</si>
  <si>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</si>
  <si>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</si>
  <si>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</si>
  <si>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</si>
  <si>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</si>
  <si>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</si>
  <si>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</si>
  <si>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</si>
  <si>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</si>
  <si>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</si>
  <si>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</si>
  <si>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</si>
  <si>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</si>
  <si>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</si>
  <si>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</si>
  <si>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</si>
  <si>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</si>
  <si>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</si>
  <si>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</si>
  <si>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</si>
  <si>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</si>
  <si>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</si>
  <si>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</si>
  <si>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</si>
  <si>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</si>
  <si>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</si>
  <si>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</si>
  <si>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</si>
  <si>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</si>
  <si>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</si>
  <si>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</si>
  <si>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</si>
  <si>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</si>
  <si>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</si>
  <si>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</si>
  <si>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</si>
  <si>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</si>
  <si>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</si>
  <si>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</si>
  <si>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</si>
  <si>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21 березня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</si>
</sst>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37">
        <v>0.022</v>
      </c>
      <c r="D7" s="14">
        <v>3.61</v>
      </c>
      <c r="E7" s="137">
        <f aca="true" t="shared" si="0" ref="E7:F9">C7*39.3683</f>
        <v>0.8661026</v>
      </c>
      <c r="F7" s="13">
        <f t="shared" si="0"/>
        <v>142.119563</v>
      </c>
    </row>
    <row r="8" spans="2:6" s="6" customFormat="1" ht="15">
      <c r="B8" s="25" t="s">
        <v>94</v>
      </c>
      <c r="C8" s="137">
        <v>0.024</v>
      </c>
      <c r="D8" s="14">
        <v>3.68</v>
      </c>
      <c r="E8" s="137">
        <f t="shared" si="0"/>
        <v>0.9448392</v>
      </c>
      <c r="F8" s="13">
        <f t="shared" si="0"/>
        <v>144.875344</v>
      </c>
    </row>
    <row r="9" spans="2:17" s="6" customFormat="1" ht="15">
      <c r="B9" s="25" t="s">
        <v>103</v>
      </c>
      <c r="C9" s="137">
        <v>0.022</v>
      </c>
      <c r="D9" s="14">
        <v>3.764</v>
      </c>
      <c r="E9" s="137">
        <f t="shared" si="0"/>
        <v>0.8661026</v>
      </c>
      <c r="F9" s="13">
        <f t="shared" si="0"/>
        <v>148.18228119999998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41">
        <v>0.29</v>
      </c>
      <c r="D12" s="13">
        <v>173.5</v>
      </c>
      <c r="E12" s="141">
        <f>C12/$D$86</f>
        <v>0.31324260099373513</v>
      </c>
      <c r="F12" s="77">
        <f>D12/D86</f>
        <v>187.4054871462519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41">
        <v>0.14</v>
      </c>
      <c r="D13" s="13">
        <v>178</v>
      </c>
      <c r="E13" s="141">
        <f>C13/$D$86</f>
        <v>0.15122056599697561</v>
      </c>
      <c r="F13" s="77">
        <f>D13/D86</f>
        <v>192.2661481961547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71">
        <v>0</v>
      </c>
      <c r="D14" s="13">
        <v>172</v>
      </c>
      <c r="E14" s="171">
        <f>C14/$D$86</f>
        <v>0</v>
      </c>
      <c r="F14" s="77">
        <f>D14/D86</f>
        <v>185.7852667962843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38">
        <v>240</v>
      </c>
      <c r="D17" s="100">
        <v>20700</v>
      </c>
      <c r="E17" s="138">
        <f aca="true" t="shared" si="1" ref="E17:F19">C17/$D$87</f>
        <v>2.150923104499014</v>
      </c>
      <c r="F17" s="77">
        <f t="shared" si="1"/>
        <v>185.51711776303998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38">
        <v>240</v>
      </c>
      <c r="D18" s="100">
        <v>21500</v>
      </c>
      <c r="E18" s="138">
        <f t="shared" si="1"/>
        <v>2.150923104499014</v>
      </c>
      <c r="F18" s="77">
        <f t="shared" si="1"/>
        <v>192.68686144470337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8">
        <v>480</v>
      </c>
      <c r="D19" s="100">
        <v>21440</v>
      </c>
      <c r="E19" s="138">
        <f t="shared" si="1"/>
        <v>4.301846208998028</v>
      </c>
      <c r="F19" s="77">
        <f t="shared" si="1"/>
        <v>192.1491306685786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37">
        <v>0.036</v>
      </c>
      <c r="D22" s="14">
        <v>4.26</v>
      </c>
      <c r="E22" s="137">
        <f aca="true" t="shared" si="2" ref="E22:F24">C22*36.7437</f>
        <v>1.3227731999999999</v>
      </c>
      <c r="F22" s="13">
        <f t="shared" si="2"/>
        <v>156.52816199999998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37">
        <v>0.032</v>
      </c>
      <c r="D23" s="14">
        <v>4.414</v>
      </c>
      <c r="E23" s="137">
        <f t="shared" si="2"/>
        <v>1.1757984</v>
      </c>
      <c r="F23" s="13">
        <f t="shared" si="2"/>
        <v>162.18669179999998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37">
        <v>0.024</v>
      </c>
      <c r="D24" s="104">
        <v>4.574</v>
      </c>
      <c r="E24" s="137">
        <f t="shared" si="2"/>
        <v>0.8818488</v>
      </c>
      <c r="F24" s="13">
        <f t="shared" si="2"/>
        <v>168.0656838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0.15</v>
      </c>
      <c r="D27" s="77">
        <v>171</v>
      </c>
      <c r="E27" s="138">
        <f>C27/$D$86</f>
        <v>0.16202203499675957</v>
      </c>
      <c r="F27" s="77">
        <f>D27/D86</f>
        <v>184.70511989630592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71">
        <v>0</v>
      </c>
      <c r="D28" s="13">
        <v>169.5</v>
      </c>
      <c r="E28" s="171">
        <f>C28/$D$86</f>
        <v>0</v>
      </c>
      <c r="F28" s="77">
        <f>D28/D86</f>
        <v>183.0848995463383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38">
        <v>0.14</v>
      </c>
      <c r="D29" s="13">
        <v>172.25</v>
      </c>
      <c r="E29" s="138">
        <f>C29/$D$86</f>
        <v>0.15122056599697561</v>
      </c>
      <c r="F29" s="77">
        <f>D29/D86</f>
        <v>186.05530352127892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71">
        <v>0</v>
      </c>
      <c r="D32" s="13">
        <v>407.75</v>
      </c>
      <c r="E32" s="171">
        <f>C32/$D$86</f>
        <v>0</v>
      </c>
      <c r="F32" s="77">
        <f>D32/D86</f>
        <v>440.42989846619145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38">
        <v>0.27</v>
      </c>
      <c r="D33" s="13">
        <v>369.5</v>
      </c>
      <c r="E33" s="138">
        <f>C33/$D$86</f>
        <v>0.2916396629941672</v>
      </c>
      <c r="F33" s="77">
        <f>D33/$D$86</f>
        <v>399.11427954201775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38">
        <v>0.47</v>
      </c>
      <c r="D34" s="72">
        <v>370.75</v>
      </c>
      <c r="E34" s="138">
        <f>C34/$D$86</f>
        <v>0.5076690429898466</v>
      </c>
      <c r="F34" s="77">
        <f>D34/$D$86</f>
        <v>400.46446316699075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2">
        <v>0.03</v>
      </c>
      <c r="D37" s="81">
        <v>2.534</v>
      </c>
      <c r="E37" s="142">
        <f aca="true" t="shared" si="3" ref="E37:F39">C37*58.0164</f>
        <v>1.740492</v>
      </c>
      <c r="F37" s="77">
        <f t="shared" si="3"/>
        <v>147.01355759999998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42">
        <v>0.02</v>
      </c>
      <c r="D38" s="81">
        <v>2.402</v>
      </c>
      <c r="E38" s="142">
        <f t="shared" si="3"/>
        <v>1.160328</v>
      </c>
      <c r="F38" s="77">
        <f t="shared" si="3"/>
        <v>139.3553928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42">
        <v>0.024</v>
      </c>
      <c r="D39" s="81">
        <v>2.32</v>
      </c>
      <c r="E39" s="142">
        <f t="shared" si="3"/>
        <v>1.3923936</v>
      </c>
      <c r="F39" s="77">
        <f t="shared" si="3"/>
        <v>134.59804799999998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2">
        <v>0.02</v>
      </c>
      <c r="D42" s="81">
        <v>10.004</v>
      </c>
      <c r="E42" s="142">
        <f aca="true" t="shared" si="4" ref="E42:F44">C42*36.7437</f>
        <v>0.7348739999999999</v>
      </c>
      <c r="F42" s="77">
        <f t="shared" si="4"/>
        <v>367.58397479999996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42">
        <v>0.022</v>
      </c>
      <c r="D43" s="81">
        <v>10.11</v>
      </c>
      <c r="E43" s="142">
        <f t="shared" si="4"/>
        <v>0.8083613999999999</v>
      </c>
      <c r="F43" s="77">
        <f t="shared" si="4"/>
        <v>371.47880699999996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2">
        <v>0.026</v>
      </c>
      <c r="D44" s="81">
        <v>10.13</v>
      </c>
      <c r="E44" s="142">
        <f t="shared" si="4"/>
        <v>0.9553361999999999</v>
      </c>
      <c r="F44" s="77">
        <f t="shared" si="4"/>
        <v>372.213681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10</v>
      </c>
      <c r="D48" s="101">
        <v>48010</v>
      </c>
      <c r="E48" s="137">
        <f t="shared" si="5"/>
        <v>0.08962179602079226</v>
      </c>
      <c r="F48" s="77">
        <f t="shared" si="5"/>
        <v>430.27424269582366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8">
        <v>170</v>
      </c>
      <c r="D49" s="101">
        <v>49500</v>
      </c>
      <c r="E49" s="137">
        <f t="shared" si="5"/>
        <v>1.5235705323534683</v>
      </c>
      <c r="F49" s="77">
        <f t="shared" si="5"/>
        <v>443.6278903029217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37">
        <v>0.8</v>
      </c>
      <c r="D52" s="82">
        <v>325.8</v>
      </c>
      <c r="E52" s="137">
        <f aca="true" t="shared" si="6" ref="E52:F54">C52*1.1023</f>
        <v>0.8818400000000001</v>
      </c>
      <c r="F52" s="82">
        <f t="shared" si="6"/>
        <v>359.12934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7">
        <v>0.8</v>
      </c>
      <c r="D53" s="82">
        <v>329.3</v>
      </c>
      <c r="E53" s="137">
        <f t="shared" si="6"/>
        <v>0.8818400000000001</v>
      </c>
      <c r="F53" s="82">
        <f t="shared" si="6"/>
        <v>362.98739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37">
        <v>0.4</v>
      </c>
      <c r="D54" s="122">
        <v>329</v>
      </c>
      <c r="E54" s="137">
        <f t="shared" si="6"/>
        <v>0.44092000000000003</v>
      </c>
      <c r="F54" s="82">
        <f t="shared" si="6"/>
        <v>362.6567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1">
        <v>0.4</v>
      </c>
      <c r="D57" s="77">
        <v>33.09</v>
      </c>
      <c r="E57" s="141">
        <f aca="true" t="shared" si="7" ref="E57:F59">C57/454*1000</f>
        <v>0.881057268722467</v>
      </c>
      <c r="F57" s="77">
        <f t="shared" si="7"/>
        <v>72.88546255506608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1">
        <v>0.38</v>
      </c>
      <c r="D58" s="77">
        <v>33.4</v>
      </c>
      <c r="E58" s="141">
        <f t="shared" si="7"/>
        <v>0.8370044052863436</v>
      </c>
      <c r="F58" s="77">
        <f t="shared" si="7"/>
        <v>73.56828193832598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41">
        <v>0.38</v>
      </c>
      <c r="D59" s="77">
        <v>32.99</v>
      </c>
      <c r="E59" s="141">
        <f t="shared" si="7"/>
        <v>0.8370044052863436</v>
      </c>
      <c r="F59" s="77">
        <f t="shared" si="7"/>
        <v>72.66519823788546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7">
        <v>0.085</v>
      </c>
      <c r="D62" s="81">
        <v>9.76</v>
      </c>
      <c r="E62" s="137">
        <f aca="true" t="shared" si="8" ref="E62:F64">C62*22.026</f>
        <v>1.8722100000000002</v>
      </c>
      <c r="F62" s="77">
        <f t="shared" si="8"/>
        <v>214.97376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7">
        <v>0.085</v>
      </c>
      <c r="D63" s="81">
        <v>10.05</v>
      </c>
      <c r="E63" s="137">
        <f t="shared" si="8"/>
        <v>1.8722100000000002</v>
      </c>
      <c r="F63" s="77">
        <f t="shared" si="8"/>
        <v>221.3613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37">
        <v>0.085</v>
      </c>
      <c r="D64" s="81" t="s">
        <v>81</v>
      </c>
      <c r="E64" s="137">
        <f t="shared" si="8"/>
        <v>1.8722100000000002</v>
      </c>
      <c r="F64" s="77" t="s">
        <v>81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37">
        <v>0.007</v>
      </c>
      <c r="D67" s="81">
        <v>1.528</v>
      </c>
      <c r="E67" s="137">
        <f aca="true" t="shared" si="9" ref="E67:F69">C67/3.785</f>
        <v>0.0018494055482166445</v>
      </c>
      <c r="F67" s="77">
        <f t="shared" si="9"/>
        <v>0.4036988110964333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37">
        <v>0.002</v>
      </c>
      <c r="D68" s="81">
        <v>1.546</v>
      </c>
      <c r="E68" s="137">
        <f t="shared" si="9"/>
        <v>0.0005284015852047556</v>
      </c>
      <c r="F68" s="77">
        <f t="shared" si="9"/>
        <v>0.4084544253632761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37">
        <v>0.002</v>
      </c>
      <c r="D69" s="81">
        <v>1.545</v>
      </c>
      <c r="E69" s="137">
        <f t="shared" si="9"/>
        <v>0.0005284015852047556</v>
      </c>
      <c r="F69" s="77">
        <f t="shared" si="9"/>
        <v>0.40819022457067367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72">
        <v>0.0005</v>
      </c>
      <c r="D72" s="85">
        <v>0.853</v>
      </c>
      <c r="E72" s="172">
        <f>C72/454*100</f>
        <v>0.00011013215859030836</v>
      </c>
      <c r="F72" s="83">
        <f>D72/454*1000</f>
        <v>1.8788546255506606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49">
        <v>0.01225</v>
      </c>
      <c r="D73" s="85">
        <v>0.8425</v>
      </c>
      <c r="E73" s="149">
        <f>C73/454*100</f>
        <v>0.0026982378854625553</v>
      </c>
      <c r="F73" s="83">
        <f>D73/454*1000</f>
        <v>1.8557268722466962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49">
        <v>0.01</v>
      </c>
      <c r="D74" s="85">
        <v>0.86</v>
      </c>
      <c r="E74" s="149">
        <f>C74/454*100</f>
        <v>0.0022026431718061676</v>
      </c>
      <c r="F74" s="83">
        <f>D74/454*1000</f>
        <v>1.894273127753304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0.0041</v>
      </c>
      <c r="D77" s="105">
        <v>0.173</v>
      </c>
      <c r="E77" s="140">
        <f aca="true" t="shared" si="10" ref="E77:F79">C77/454*1000000</f>
        <v>9.030837004405287</v>
      </c>
      <c r="F77" s="77">
        <f t="shared" si="10"/>
        <v>381.0572687224669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0">
        <v>0.0037</v>
      </c>
      <c r="D78" s="105">
        <v>0.1725</v>
      </c>
      <c r="E78" s="140">
        <f t="shared" si="10"/>
        <v>8.14977973568282</v>
      </c>
      <c r="F78" s="77">
        <f t="shared" si="10"/>
        <v>379.95594713656385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0.0032</v>
      </c>
      <c r="D79" s="143" t="s">
        <v>81</v>
      </c>
      <c r="E79" s="140">
        <f t="shared" si="10"/>
        <v>7.048458149779736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1.0801</v>
      </c>
      <c r="F85" s="135">
        <v>0.009</v>
      </c>
      <c r="G85" s="135">
        <v>1.2482</v>
      </c>
      <c r="H85" s="135">
        <v>1.0068</v>
      </c>
      <c r="I85" s="135">
        <v>0.7482</v>
      </c>
      <c r="J85" s="135">
        <v>0.7671</v>
      </c>
      <c r="K85" s="135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0.9258</v>
      </c>
      <c r="E86" s="136" t="s">
        <v>81</v>
      </c>
      <c r="F86" s="136">
        <v>0.0083</v>
      </c>
      <c r="G86" s="136">
        <v>1.1556</v>
      </c>
      <c r="H86" s="136">
        <v>0.9322</v>
      </c>
      <c r="I86" s="136">
        <v>0.6927</v>
      </c>
      <c r="J86" s="136">
        <v>0.7102</v>
      </c>
      <c r="K86" s="136">
        <v>0.1192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111.58</v>
      </c>
      <c r="E87" s="135">
        <v>120.5176</v>
      </c>
      <c r="F87" s="135" t="s">
        <v>81</v>
      </c>
      <c r="G87" s="135">
        <v>139.2742</v>
      </c>
      <c r="H87" s="135">
        <v>112.3439</v>
      </c>
      <c r="I87" s="135">
        <v>83.4867</v>
      </c>
      <c r="J87" s="135">
        <v>85.593</v>
      </c>
      <c r="K87" s="135">
        <v>14.3668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0.8012</v>
      </c>
      <c r="E88" s="136">
        <v>0.8653</v>
      </c>
      <c r="F88" s="136">
        <v>0.0072</v>
      </c>
      <c r="G88" s="136" t="s">
        <v>81</v>
      </c>
      <c r="H88" s="136">
        <v>0.8066</v>
      </c>
      <c r="I88" s="136">
        <v>0.5994</v>
      </c>
      <c r="J88" s="136">
        <v>0.6146</v>
      </c>
      <c r="K88" s="136">
        <v>0.1032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0.9932</v>
      </c>
      <c r="E89" s="135">
        <v>1.0728</v>
      </c>
      <c r="F89" s="135">
        <v>0.0089</v>
      </c>
      <c r="G89" s="135">
        <v>1.2397</v>
      </c>
      <c r="H89" s="135" t="s">
        <v>81</v>
      </c>
      <c r="I89" s="135">
        <v>0.7431</v>
      </c>
      <c r="J89" s="135">
        <v>0.7619</v>
      </c>
      <c r="K89" s="135">
        <v>0.1279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1.3365</v>
      </c>
      <c r="E90" s="136">
        <v>1.4436</v>
      </c>
      <c r="F90" s="136">
        <v>0.012</v>
      </c>
      <c r="G90" s="136">
        <v>1.6682</v>
      </c>
      <c r="H90" s="136">
        <v>1.3457</v>
      </c>
      <c r="I90" s="136" t="s">
        <v>81</v>
      </c>
      <c r="J90" s="136">
        <v>1.0252</v>
      </c>
      <c r="K90" s="136">
        <v>0.1721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1.3036</v>
      </c>
      <c r="E91" s="135">
        <v>1.408</v>
      </c>
      <c r="F91" s="135">
        <v>0.0117</v>
      </c>
      <c r="G91" s="135">
        <v>1.6272</v>
      </c>
      <c r="H91" s="135">
        <v>1.3125</v>
      </c>
      <c r="I91" s="135">
        <v>0.9754</v>
      </c>
      <c r="J91" s="135" t="s">
        <v>81</v>
      </c>
      <c r="K91" s="135">
        <v>0.1679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7.7665</v>
      </c>
      <c r="E92" s="136">
        <v>8.3886</v>
      </c>
      <c r="F92" s="136">
        <v>0.0696</v>
      </c>
      <c r="G92" s="136">
        <v>9.6941</v>
      </c>
      <c r="H92" s="136">
        <v>7.8197</v>
      </c>
      <c r="I92" s="136">
        <v>5.8111</v>
      </c>
      <c r="J92" s="136">
        <v>5.9577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2017-03-22T07:43:03Z</dcterms:modified>
  <cp:category/>
  <cp:version/>
  <cp:contentType/>
  <cp:contentStatus/>
</cp:coreProperties>
</file>