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<sst xmlns="http://schemas.openxmlformats.org/spreadsheetml/2006/main" count="162" uniqueCount="109">
  <si>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</si>
  <si>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</si>
  <si>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</si>
  <si>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</si>
  <si>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</si>
  <si>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</si>
  <si>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</si>
  <si>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</si>
  <si>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</si>
  <si>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</si>
  <si>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</si>
  <si>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</si>
  <si>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</si>
  <si>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</si>
  <si>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</si>
  <si>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</si>
  <si>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</si>
  <si>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</si>
  <si>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</si>
  <si>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</si>
  <si>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</si>
  <si>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</si>
  <si>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</si>
  <si>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</si>
  <si>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</si>
  <si>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</si>
  <si>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</si>
  <si>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</si>
  <si>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</si>
  <si>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</si>
  <si>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</si>
  <si>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</si>
  <si>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</si>
  <si>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</si>
  <si>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</si>
  <si>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</si>
  <si>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</si>
  <si>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</si>
  <si>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</si>
  <si>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</si>
  <si>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</si>
  <si>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</si>
  <si>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</si>
  <si>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</si>
  <si>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</si>
  <si>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</si>
  <si>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</si>
  <si>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</si>
  <si>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</si>
  <si>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</si>
  <si>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</si>
  <si>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</si>
  <si>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</si>
  <si>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</si>
  <si>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</si>
  <si>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</si>
  <si>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</si>
  <si>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</si>
  <si>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</si>
  <si>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</si>
  <si>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</si>
  <si>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</si>
  <si>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</si>
  <si>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</si>
  <si>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</si>
  <si>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</si>
  <si>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</si>
  <si>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</si>
  <si>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</si>
  <si>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</si>
  <si>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</si>
  <si>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</si>
  <si>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</si>
  <si>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</si>
  <si>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</si>
  <si>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</si>
  <si>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</si>
  <si>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</si>
  <si>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</si>
  <si>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</si>
  <si>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</si>
  <si>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</si>
  <si>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</si>
  <si>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</si>
  <si>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</si>
  <si>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</si>
  <si>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</si>
  <si>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</si>
  <si>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</si>
  <si>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</si>
  <si>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</si>
  <si>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</si>
  <si>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</si>
  <si>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</si>
  <si>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</si>
  <si>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</si>
  <si>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</si>
  <si>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</si>
  <si>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</si>
  <si>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</si>
  <si>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</si>
  <si>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</si>
  <si>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</si>
  <si>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</si>
  <si>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</si>
  <si>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</si>
  <si>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</si>
  <si>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</si>
  <si>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20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</si>
</sst>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2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108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93</v>
      </c>
      <c r="C7" s="145">
        <v>0.032</v>
      </c>
      <c r="D7" s="14">
        <v>3.4</v>
      </c>
      <c r="E7" s="145">
        <f aca="true" t="shared" si="0" ref="E7:F9">C7*39.3683</f>
        <v>1.2597856</v>
      </c>
      <c r="F7" s="13">
        <f t="shared" si="0"/>
        <v>133.85222</v>
      </c>
    </row>
    <row r="8" spans="2:6" s="6" customFormat="1" ht="15">
      <c r="B8" s="25" t="s">
        <v>100</v>
      </c>
      <c r="C8" s="145">
        <v>0.032</v>
      </c>
      <c r="D8" s="14">
        <v>3.5</v>
      </c>
      <c r="E8" s="145">
        <f t="shared" si="0"/>
        <v>1.2597856</v>
      </c>
      <c r="F8" s="13">
        <f t="shared" si="0"/>
        <v>137.78905</v>
      </c>
    </row>
    <row r="9" spans="2:17" s="6" customFormat="1" ht="15">
      <c r="B9" s="25" t="s">
        <v>107</v>
      </c>
      <c r="C9" s="145">
        <v>0.032</v>
      </c>
      <c r="D9" s="14">
        <v>3.57</v>
      </c>
      <c r="E9" s="145">
        <f t="shared" si="0"/>
        <v>1.2597856</v>
      </c>
      <c r="F9" s="13">
        <f t="shared" si="0"/>
        <v>140.544831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0.47</v>
      </c>
      <c r="D12" s="13">
        <v>161.5</v>
      </c>
      <c r="E12" s="144">
        <f>C12/D86</f>
        <v>0.5230940456316082</v>
      </c>
      <c r="F12" s="79">
        <f>D12/D86</f>
        <v>179.74401780745688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4">
        <v>0.46</v>
      </c>
      <c r="D13" s="13">
        <v>164</v>
      </c>
      <c r="E13" s="144">
        <f>C13/D86</f>
        <v>0.5119643850862549</v>
      </c>
      <c r="F13" s="79">
        <f>D13/D86</f>
        <v>182.52643294379521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4">
        <v>0.45</v>
      </c>
      <c r="D14" s="13">
        <v>165.75</v>
      </c>
      <c r="E14" s="144">
        <f>C14/D87</f>
        <v>0.004385537471981288</v>
      </c>
      <c r="F14" s="79">
        <f>D14/D86</f>
        <v>184.47412353923207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20</v>
      </c>
      <c r="D17" s="103">
        <v>16180</v>
      </c>
      <c r="E17" s="141">
        <f aca="true" t="shared" si="1" ref="E17:F19">C17/$D$87</f>
        <v>0.19491277653250172</v>
      </c>
      <c r="F17" s="79">
        <f t="shared" si="1"/>
        <v>157.6844362147939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4">
        <v>180</v>
      </c>
      <c r="D18" s="103">
        <v>18180</v>
      </c>
      <c r="E18" s="144">
        <f t="shared" si="1"/>
        <v>1.7542149887925154</v>
      </c>
      <c r="F18" s="79">
        <f t="shared" si="1"/>
        <v>177.17571386804406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4">
        <v>250</v>
      </c>
      <c r="D19" s="103">
        <v>18640</v>
      </c>
      <c r="E19" s="144">
        <f t="shared" si="1"/>
        <v>2.4364097066562715</v>
      </c>
      <c r="F19" s="79">
        <f t="shared" si="1"/>
        <v>181.6587077282916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5">
        <v>0.02</v>
      </c>
      <c r="D22" s="14">
        <v>4.05</v>
      </c>
      <c r="E22" s="145">
        <f aca="true" t="shared" si="2" ref="E22:F24">C22*36.7437</f>
        <v>0.7348739999999999</v>
      </c>
      <c r="F22" s="13">
        <f t="shared" si="2"/>
        <v>148.811985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5">
        <v>0.02</v>
      </c>
      <c r="D23" s="14">
        <v>4.264</v>
      </c>
      <c r="E23" s="145">
        <f t="shared" si="2"/>
        <v>0.7348739999999999</v>
      </c>
      <c r="F23" s="13">
        <f t="shared" si="2"/>
        <v>156.6751368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5">
        <v>0.016</v>
      </c>
      <c r="D24" s="107">
        <v>4.394</v>
      </c>
      <c r="E24" s="145">
        <f t="shared" si="2"/>
        <v>0.5878992</v>
      </c>
      <c r="F24" s="13">
        <f t="shared" si="2"/>
        <v>161.4518178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4">
        <v>0.93</v>
      </c>
      <c r="D27" s="79">
        <v>162.25</v>
      </c>
      <c r="E27" s="144">
        <f>C27/$D$86</f>
        <v>1.0350584307178632</v>
      </c>
      <c r="F27" s="79">
        <f>D27/D86</f>
        <v>180.5787423483584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4">
        <v>0.91</v>
      </c>
      <c r="D28" s="13">
        <v>166.75</v>
      </c>
      <c r="E28" s="144">
        <f>C28/$D$86</f>
        <v>1.0127991096271565</v>
      </c>
      <c r="F28" s="79">
        <f>D28/D86</f>
        <v>185.5870895937674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4">
        <v>0.74</v>
      </c>
      <c r="D29" s="13">
        <v>170.25</v>
      </c>
      <c r="E29" s="144">
        <f>C29/$D$86</f>
        <v>0.8235948803561491</v>
      </c>
      <c r="F29" s="79">
        <f>D29/D86</f>
        <v>189.48247078464107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1.07</v>
      </c>
      <c r="D32" s="13">
        <v>378.75</v>
      </c>
      <c r="E32" s="144">
        <f>C32/$D$86</f>
        <v>1.1908736783528104</v>
      </c>
      <c r="F32" s="79">
        <f>D32/D86</f>
        <v>421.5358931552588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4">
        <v>1.13</v>
      </c>
      <c r="D33" s="13">
        <v>379</v>
      </c>
      <c r="E33" s="144">
        <f>C33/$D$86</f>
        <v>1.2576516416249304</v>
      </c>
      <c r="F33" s="79">
        <f>D33/$D$86</f>
        <v>421.8141346688926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4">
        <v>1.07</v>
      </c>
      <c r="D34" s="73">
        <v>377.5</v>
      </c>
      <c r="E34" s="144">
        <f>C34/$D$86</f>
        <v>1.1908736783528104</v>
      </c>
      <c r="F34" s="79">
        <f>D34/$D$86</f>
        <v>420.1446855870896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5">
        <v>0.02</v>
      </c>
      <c r="D37" s="83">
        <v>1.75</v>
      </c>
      <c r="E37" s="145">
        <f aca="true" t="shared" si="3" ref="E37:F39">C37*58.0164</f>
        <v>1.160328</v>
      </c>
      <c r="F37" s="79">
        <f t="shared" si="3"/>
        <v>101.5287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5">
        <v>0.024</v>
      </c>
      <c r="D38" s="83">
        <v>1.87</v>
      </c>
      <c r="E38" s="145">
        <f>C38*58.0164</f>
        <v>1.3923936</v>
      </c>
      <c r="F38" s="79">
        <f t="shared" si="3"/>
        <v>108.490668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5">
        <v>0.024</v>
      </c>
      <c r="D39" s="83">
        <v>1.93</v>
      </c>
      <c r="E39" s="145">
        <f>C39*58.0164</f>
        <v>1.3923936</v>
      </c>
      <c r="F39" s="79">
        <f t="shared" si="3"/>
        <v>111.97165199999999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5">
        <v>0.172</v>
      </c>
      <c r="D42" s="83">
        <v>9.882</v>
      </c>
      <c r="E42" s="145">
        <f aca="true" t="shared" si="4" ref="E42:F44">C42*36.7437</f>
        <v>6.3199163999999985</v>
      </c>
      <c r="F42" s="79">
        <f t="shared" si="4"/>
        <v>363.10124339999993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5">
        <v>0.17</v>
      </c>
      <c r="D43" s="83">
        <v>9.934</v>
      </c>
      <c r="E43" s="145">
        <f t="shared" si="4"/>
        <v>6.246429</v>
      </c>
      <c r="F43" s="79">
        <f t="shared" si="4"/>
        <v>365.01191579999994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5">
        <v>0.164</v>
      </c>
      <c r="D44" s="83">
        <v>9.97</v>
      </c>
      <c r="E44" s="145">
        <f t="shared" si="4"/>
        <v>6.0259668</v>
      </c>
      <c r="F44" s="79">
        <f t="shared" si="4"/>
        <v>366.33468899999997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8">
        <v>0</v>
      </c>
      <c r="D47" s="104">
        <v>48300</v>
      </c>
      <c r="E47" s="149">
        <f aca="true" t="shared" si="5" ref="E47:F49">C47/$D$87</f>
        <v>0</v>
      </c>
      <c r="F47" s="79">
        <f t="shared" si="5"/>
        <v>470.7143553259916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8">
        <v>0</v>
      </c>
      <c r="D48" s="104">
        <v>46880</v>
      </c>
      <c r="E48" s="149">
        <f t="shared" si="5"/>
        <v>0</v>
      </c>
      <c r="F48" s="79">
        <f t="shared" si="5"/>
        <v>456.875548192184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8">
        <v>0</v>
      </c>
      <c r="D49" s="104">
        <v>45280</v>
      </c>
      <c r="E49" s="149">
        <f t="shared" si="5"/>
        <v>0</v>
      </c>
      <c r="F49" s="79">
        <f t="shared" si="5"/>
        <v>441.28252606958387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99</v>
      </c>
      <c r="C52" s="145">
        <v>1.2</v>
      </c>
      <c r="D52" s="84">
        <v>312.4</v>
      </c>
      <c r="E52" s="145">
        <f aca="true" t="shared" si="6" ref="E52:F54">C52*1.1023</f>
        <v>1.32276</v>
      </c>
      <c r="F52" s="84">
        <f t="shared" si="6"/>
        <v>344.35852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5">
        <v>2.1</v>
      </c>
      <c r="D53" s="84">
        <v>312</v>
      </c>
      <c r="E53" s="145">
        <f t="shared" si="6"/>
        <v>2.31483</v>
      </c>
      <c r="F53" s="84">
        <f t="shared" si="6"/>
        <v>343.9176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5">
        <v>2.4</v>
      </c>
      <c r="D54" s="125">
        <v>313.4</v>
      </c>
      <c r="E54" s="145">
        <f t="shared" si="6"/>
        <v>2.64552</v>
      </c>
      <c r="F54" s="84">
        <f t="shared" si="6"/>
        <v>345.46082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4">
        <v>1</v>
      </c>
      <c r="D57" s="79">
        <v>33.89</v>
      </c>
      <c r="E57" s="144">
        <f aca="true" t="shared" si="7" ref="E57:F59">C57/454*1000</f>
        <v>2.2026431718061676</v>
      </c>
      <c r="F57" s="79">
        <f t="shared" si="7"/>
        <v>74.64757709251101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4">
        <v>1.01</v>
      </c>
      <c r="D58" s="79">
        <v>34.1</v>
      </c>
      <c r="E58" s="144">
        <f t="shared" si="7"/>
        <v>2.2246696035242293</v>
      </c>
      <c r="F58" s="79">
        <f t="shared" si="7"/>
        <v>75.11013215859032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4">
        <v>1</v>
      </c>
      <c r="D59" s="79">
        <v>34.36</v>
      </c>
      <c r="E59" s="144">
        <f t="shared" si="7"/>
        <v>2.2026431718061676</v>
      </c>
      <c r="F59" s="79">
        <f t="shared" si="7"/>
        <v>75.68281938325991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5">
        <v>0.135</v>
      </c>
      <c r="D62" s="83">
        <v>9.775</v>
      </c>
      <c r="E62" s="145">
        <f aca="true" t="shared" si="8" ref="E62:F64">C62*22.026</f>
        <v>2.97351</v>
      </c>
      <c r="F62" s="79">
        <f t="shared" si="8"/>
        <v>215.30415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5">
        <v>0.13</v>
      </c>
      <c r="D63" s="83">
        <v>10.045</v>
      </c>
      <c r="E63" s="145">
        <f t="shared" si="8"/>
        <v>2.8633800000000003</v>
      </c>
      <c r="F63" s="79">
        <f t="shared" si="8"/>
        <v>221.25117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5">
        <v>0.13</v>
      </c>
      <c r="D64" s="83" t="s">
        <v>81</v>
      </c>
      <c r="E64" s="145">
        <f t="shared" si="8"/>
        <v>2.8633800000000003</v>
      </c>
      <c r="F64" s="79" t="s">
        <v>81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0">
        <v>0.016</v>
      </c>
      <c r="D67" s="83">
        <v>1.479</v>
      </c>
      <c r="E67" s="140">
        <f aca="true" t="shared" si="9" ref="E67:F69">C67/3.785</f>
        <v>0.004227212681638045</v>
      </c>
      <c r="F67" s="79">
        <f t="shared" si="9"/>
        <v>0.3907529722589168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0">
        <v>0.015</v>
      </c>
      <c r="D68" s="83">
        <v>1.42</v>
      </c>
      <c r="E68" s="140">
        <f t="shared" si="9"/>
        <v>0.003963011889035667</v>
      </c>
      <c r="F68" s="79">
        <f t="shared" si="9"/>
        <v>0.37516512549537645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0">
        <v>0.013</v>
      </c>
      <c r="D69" s="83">
        <v>1.378</v>
      </c>
      <c r="E69" s="140">
        <f t="shared" si="9"/>
        <v>0.0034346103038309112</v>
      </c>
      <c r="F69" s="79">
        <f t="shared" si="9"/>
        <v>0.36406869220607657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46">
        <v>0.00075</v>
      </c>
      <c r="D72" s="87">
        <v>0.8865</v>
      </c>
      <c r="E72" s="146">
        <f>C72/454*100</f>
        <v>0.00016519823788546255</v>
      </c>
      <c r="F72" s="85">
        <f>D72/454*1000</f>
        <v>1.9526431718061674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71">
        <v>0.00325</v>
      </c>
      <c r="D73" s="87">
        <v>0.961</v>
      </c>
      <c r="E73" s="171">
        <f>C73/454*100</f>
        <v>0.0007158590308370044</v>
      </c>
      <c r="F73" s="85">
        <f>D73/454*1000</f>
        <v>2.116740088105727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71">
        <v>0.01475</v>
      </c>
      <c r="D74" s="87">
        <v>1.00275</v>
      </c>
      <c r="E74" s="171">
        <f>C74/454*100</f>
        <v>0.003248898678414097</v>
      </c>
      <c r="F74" s="85">
        <f>D74/454*1000</f>
        <v>2.2087004405286343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7">
        <v>0.0003</v>
      </c>
      <c r="D77" s="108">
        <v>0.2213</v>
      </c>
      <c r="E77" s="147">
        <f aca="true" t="shared" si="10" ref="E77:F79">C77/454*1000000</f>
        <v>0.6607929515418502</v>
      </c>
      <c r="F77" s="79">
        <f t="shared" si="10"/>
        <v>487.44493392070484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3">
        <v>0.0005</v>
      </c>
      <c r="D78" s="108">
        <v>0.226</v>
      </c>
      <c r="E78" s="143">
        <f t="shared" si="10"/>
        <v>1.1013215859030836</v>
      </c>
      <c r="F78" s="79">
        <f t="shared" si="10"/>
        <v>497.79735682819387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7">
        <v>0.0005</v>
      </c>
      <c r="D79" s="172" t="s">
        <v>81</v>
      </c>
      <c r="E79" s="147">
        <f t="shared" si="10"/>
        <v>1.1013215859030836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1.113</v>
      </c>
      <c r="F85" s="138">
        <v>0.0097</v>
      </c>
      <c r="G85" s="138">
        <v>1.2975</v>
      </c>
      <c r="H85" s="138">
        <v>1.0193</v>
      </c>
      <c r="I85" s="138">
        <v>0.7586</v>
      </c>
      <c r="J85" s="138">
        <v>0.7555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0.8985</v>
      </c>
      <c r="E86" s="139" t="s">
        <v>81</v>
      </c>
      <c r="F86" s="139">
        <v>0.0088</v>
      </c>
      <c r="G86" s="139">
        <v>1.1658</v>
      </c>
      <c r="H86" s="139">
        <v>0.9158</v>
      </c>
      <c r="I86" s="139">
        <v>0.6815</v>
      </c>
      <c r="J86" s="139">
        <v>0.6788</v>
      </c>
      <c r="K86" s="139">
        <v>0.1158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102.61</v>
      </c>
      <c r="E87" s="138">
        <v>114.2049</v>
      </c>
      <c r="F87" s="138" t="s">
        <v>81</v>
      </c>
      <c r="G87" s="138">
        <v>133.1365</v>
      </c>
      <c r="H87" s="138">
        <v>104.5867</v>
      </c>
      <c r="I87" s="138">
        <v>77.8351</v>
      </c>
      <c r="J87" s="138">
        <v>77.5219</v>
      </c>
      <c r="K87" s="138">
        <v>13.2304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0.7707</v>
      </c>
      <c r="E88" s="139">
        <v>0.8578</v>
      </c>
      <c r="F88" s="139">
        <v>0.0075</v>
      </c>
      <c r="G88" s="139" t="s">
        <v>81</v>
      </c>
      <c r="H88" s="139">
        <v>0.7856</v>
      </c>
      <c r="I88" s="139">
        <v>0.5846</v>
      </c>
      <c r="J88" s="139">
        <v>0.5823</v>
      </c>
      <c r="K88" s="139">
        <v>0.0994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0.9811</v>
      </c>
      <c r="E89" s="138">
        <v>1.092</v>
      </c>
      <c r="F89" s="138">
        <v>0.0096</v>
      </c>
      <c r="G89" s="138">
        <v>1.273</v>
      </c>
      <c r="H89" s="138" t="s">
        <v>81</v>
      </c>
      <c r="I89" s="138">
        <v>0.7442</v>
      </c>
      <c r="J89" s="138">
        <v>0.7412</v>
      </c>
      <c r="K89" s="138">
        <v>0.1265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1.3183</v>
      </c>
      <c r="E90" s="139">
        <v>1.4673</v>
      </c>
      <c r="F90" s="139">
        <v>0.0129</v>
      </c>
      <c r="G90" s="139">
        <v>1.7105</v>
      </c>
      <c r="H90" s="139">
        <v>1.3437</v>
      </c>
      <c r="I90" s="139" t="s">
        <v>81</v>
      </c>
      <c r="J90" s="139">
        <v>0.996</v>
      </c>
      <c r="K90" s="139">
        <v>0.17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1.3236</v>
      </c>
      <c r="E91" s="138">
        <v>1.4732</v>
      </c>
      <c r="F91" s="138">
        <v>0.0129</v>
      </c>
      <c r="G91" s="138">
        <v>1.7174</v>
      </c>
      <c r="H91" s="138">
        <v>1.3491</v>
      </c>
      <c r="I91" s="138">
        <v>1.004</v>
      </c>
      <c r="J91" s="138" t="s">
        <v>81</v>
      </c>
      <c r="K91" s="138">
        <v>0.1707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7.7556</v>
      </c>
      <c r="E92" s="139">
        <v>8.632</v>
      </c>
      <c r="F92" s="139">
        <v>0.0756</v>
      </c>
      <c r="G92" s="139">
        <v>10.0629</v>
      </c>
      <c r="H92" s="139">
        <v>7.905</v>
      </c>
      <c r="I92" s="139">
        <v>5.883</v>
      </c>
      <c r="J92" s="139">
        <v>5.8594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2016-09-21T06:21:49Z</dcterms:modified>
  <cp:category/>
  <cp:version/>
  <cp:contentType/>
  <cp:contentStatus/>
</cp:coreProperties>
</file>