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<sst xmlns="http://schemas.openxmlformats.org/spreadsheetml/2006/main" count="167" uniqueCount="104">
  <si>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</si>
  <si>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</si>
  <si>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</si>
  <si>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</si>
  <si>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</si>
  <si>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</si>
  <si>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</si>
  <si>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</si>
  <si>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</si>
  <si>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</si>
  <si>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</si>
  <si>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</si>
  <si>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</si>
  <si>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</si>
  <si>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</si>
  <si>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</si>
  <si>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</si>
  <si>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</si>
  <si>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</si>
  <si>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</si>
  <si>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</si>
  <si>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</si>
  <si>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</si>
  <si>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</si>
  <si>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</si>
  <si>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</si>
  <si>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</si>
  <si>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</si>
  <si>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</si>
  <si>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</si>
  <si>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</si>
  <si>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</si>
  <si>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</si>
  <si>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</si>
  <si>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</si>
  <si>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</si>
  <si>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</si>
  <si>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</si>
  <si>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</si>
  <si>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</si>
  <si>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</si>
  <si>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</si>
  <si>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</si>
  <si>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</si>
  <si>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</si>
  <si>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</si>
  <si>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</si>
  <si>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</si>
  <si>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</si>
  <si>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</si>
  <si>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</si>
  <si>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</si>
  <si>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</si>
  <si>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</si>
  <si>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</si>
  <si>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</si>
  <si>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</si>
  <si>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</si>
  <si>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</si>
  <si>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</si>
  <si>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</si>
  <si>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</si>
  <si>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</si>
  <si>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</si>
  <si>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</si>
  <si>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</si>
  <si>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</si>
  <si>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</si>
  <si>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</si>
  <si>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</si>
  <si>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</si>
  <si>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</si>
  <si>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</si>
  <si>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</si>
  <si>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</si>
  <si>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</si>
  <si>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</si>
  <si>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</si>
  <si>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</si>
  <si>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</si>
  <si>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</si>
  <si>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</si>
  <si>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</si>
  <si>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</si>
  <si>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</si>
  <si>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</si>
  <si>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</si>
  <si>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</si>
  <si>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</si>
  <si>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</si>
  <si>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</si>
  <si>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</si>
  <si>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</si>
  <si>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</si>
  <si>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</si>
  <si>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</si>
  <si>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</si>
  <si>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</si>
  <si>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</si>
  <si>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</si>
  <si>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</si>
  <si>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</si>
  <si>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</si>
  <si>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19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</si>
</sst>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81</v>
      </c>
      <c r="C7" s="115">
        <v>0.024</v>
      </c>
      <c r="D7" s="14">
        <v>3.626</v>
      </c>
      <c r="E7" s="115">
        <f aca="true" t="shared" si="0" ref="E7:F9">C7*39.3683</f>
        <v>0.9448392</v>
      </c>
      <c r="F7" s="13">
        <f t="shared" si="0"/>
        <v>142.7494558</v>
      </c>
    </row>
    <row r="8" spans="2:6" s="6" customFormat="1" ht="15">
      <c r="B8" s="24" t="s">
        <v>89</v>
      </c>
      <c r="C8" s="115">
        <v>0.024</v>
      </c>
      <c r="D8" s="14">
        <v>3.734</v>
      </c>
      <c r="E8" s="115">
        <f t="shared" si="0"/>
        <v>0.9448392</v>
      </c>
      <c r="F8" s="13">
        <f t="shared" si="0"/>
        <v>147.0012322</v>
      </c>
    </row>
    <row r="9" spans="2:17" s="6" customFormat="1" ht="15">
      <c r="B9" s="24" t="s">
        <v>87</v>
      </c>
      <c r="C9" s="115">
        <v>0.04</v>
      </c>
      <c r="D9" s="14">
        <v>3.81</v>
      </c>
      <c r="E9" s="115">
        <f t="shared" si="0"/>
        <v>1.574732</v>
      </c>
      <c r="F9" s="13">
        <f>D9*39.3683</f>
        <v>149.993223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4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6">
        <v>0.57</v>
      </c>
      <c r="D12" s="13">
        <v>173.75</v>
      </c>
      <c r="E12" s="136">
        <f>C12/$D$86</f>
        <v>0.6525472238122495</v>
      </c>
      <c r="F12" s="71">
        <f aca="true" t="shared" si="1" ref="E12:F14">D12/$D$86</f>
        <v>198.91242129364625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0.85</v>
      </c>
      <c r="D13" s="13">
        <v>175.75</v>
      </c>
      <c r="E13" s="136">
        <f t="shared" si="1"/>
        <v>0.9730967372638809</v>
      </c>
      <c r="F13" s="71">
        <f t="shared" si="1"/>
        <v>201.20206067544362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6">
        <v>0.42</v>
      </c>
      <c r="D14" s="13">
        <v>179</v>
      </c>
      <c r="E14" s="136">
        <f t="shared" si="1"/>
        <v>0.480824270177447</v>
      </c>
      <c r="F14" s="71">
        <f t="shared" si="1"/>
        <v>204.9227246708643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6">
        <v>190</v>
      </c>
      <c r="D17" s="87">
        <v>24260</v>
      </c>
      <c r="E17" s="136">
        <v>0</v>
      </c>
      <c r="F17" s="71">
        <f>D17/$D$87</f>
        <v>215.93235425011127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6">
        <v>360</v>
      </c>
      <c r="D18" s="87">
        <v>24710</v>
      </c>
      <c r="E18" s="136">
        <f>C18/$D$87</f>
        <v>3.204272363150868</v>
      </c>
      <c r="F18" s="71">
        <f>D18/$D$87</f>
        <v>219.93769470404985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36">
        <v>320</v>
      </c>
      <c r="D19" s="87">
        <v>24310</v>
      </c>
      <c r="E19" s="136">
        <v>0</v>
      </c>
      <c r="F19" s="71">
        <f>D19/$D$87</f>
        <v>216.37739207832666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5">
        <v>0.082</v>
      </c>
      <c r="D22" s="14">
        <v>4.98</v>
      </c>
      <c r="E22" s="115">
        <f aca="true" t="shared" si="2" ref="E22:F24">C22*36.7437</f>
        <v>3.0129834</v>
      </c>
      <c r="F22" s="13">
        <f t="shared" si="2"/>
        <v>182.983626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5">
        <v>0.086</v>
      </c>
      <c r="D23" s="14">
        <v>5.056</v>
      </c>
      <c r="E23" s="115">
        <f t="shared" si="2"/>
        <v>3.1599581999999993</v>
      </c>
      <c r="F23" s="13">
        <f t="shared" si="2"/>
        <v>185.7761472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5">
        <v>0.086</v>
      </c>
      <c r="D24" s="90">
        <v>5.13</v>
      </c>
      <c r="E24" s="115">
        <f t="shared" si="2"/>
        <v>3.1599581999999993</v>
      </c>
      <c r="F24" s="13">
        <f t="shared" si="2"/>
        <v>188.49518099999997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6">
        <v>1.75</v>
      </c>
      <c r="D27" s="71">
        <v>196.25</v>
      </c>
      <c r="E27" s="136">
        <f aca="true" t="shared" si="3" ref="E27:F29">C27/$D$86</f>
        <v>2.003434459072696</v>
      </c>
      <c r="F27" s="71">
        <f t="shared" si="3"/>
        <v>224.6708643388666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6">
        <v>1.6</v>
      </c>
      <c r="D28" s="13">
        <v>199.75</v>
      </c>
      <c r="E28" s="136">
        <f t="shared" si="3"/>
        <v>1.8317115054378936</v>
      </c>
      <c r="F28" s="71">
        <f t="shared" si="3"/>
        <v>228.677733257012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1.47</v>
      </c>
      <c r="D29" s="13">
        <v>201</v>
      </c>
      <c r="E29" s="136">
        <f>C29/$D$86</f>
        <v>1.6828849456210646</v>
      </c>
      <c r="F29" s="71">
        <f t="shared" si="3"/>
        <v>230.10875787063537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0.87</v>
      </c>
      <c r="D32" s="13">
        <v>369.75</v>
      </c>
      <c r="E32" s="136">
        <f aca="true" t="shared" si="4" ref="E32:F34">C32/$D$86</f>
        <v>0.9959931310818545</v>
      </c>
      <c r="F32" s="71">
        <f t="shared" si="4"/>
        <v>423.2970807097882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0.67</v>
      </c>
      <c r="D33" s="13">
        <v>373</v>
      </c>
      <c r="E33" s="136">
        <f t="shared" si="4"/>
        <v>0.7670291929021179</v>
      </c>
      <c r="F33" s="71">
        <f t="shared" si="4"/>
        <v>427.0177447052089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6">
        <v>0.61</v>
      </c>
      <c r="D34" s="66">
        <v>367.25</v>
      </c>
      <c r="E34" s="136">
        <f t="shared" si="4"/>
        <v>0.6983400114481968</v>
      </c>
      <c r="F34" s="71">
        <f t="shared" si="4"/>
        <v>420.4350314825415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8">
        <v>0.062</v>
      </c>
      <c r="D37" s="75">
        <v>3.05</v>
      </c>
      <c r="E37" s="118">
        <f aca="true" t="shared" si="5" ref="E37:F39">C37*58.0164</f>
        <v>3.5970168</v>
      </c>
      <c r="F37" s="71">
        <f t="shared" si="5"/>
        <v>176.95002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0.046</v>
      </c>
      <c r="D38" s="75">
        <v>3.026</v>
      </c>
      <c r="E38" s="118">
        <f t="shared" si="5"/>
        <v>2.6687543999999996</v>
      </c>
      <c r="F38" s="71">
        <f t="shared" si="5"/>
        <v>175.55762639999998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0.01</v>
      </c>
      <c r="D39" s="75">
        <v>2.974</v>
      </c>
      <c r="E39" s="118">
        <f t="shared" si="5"/>
        <v>0.580164</v>
      </c>
      <c r="F39" s="71">
        <f t="shared" si="5"/>
        <v>172.5407736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5">
        <v>0.184</v>
      </c>
      <c r="D42" s="75">
        <v>8.736</v>
      </c>
      <c r="E42" s="115">
        <f aca="true" t="shared" si="6" ref="E42:F44">C42*36.7437</f>
        <v>6.7608407999999995</v>
      </c>
      <c r="F42" s="71">
        <f t="shared" si="6"/>
        <v>320.9929632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5">
        <v>0.182</v>
      </c>
      <c r="D43" s="75">
        <v>8.876</v>
      </c>
      <c r="E43" s="115">
        <f t="shared" si="6"/>
        <v>6.687353399999999</v>
      </c>
      <c r="F43" s="71">
        <f t="shared" si="6"/>
        <v>326.13708119999995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5">
        <v>0.18</v>
      </c>
      <c r="D44" s="75">
        <v>9.01</v>
      </c>
      <c r="E44" s="115">
        <f t="shared" si="6"/>
        <v>6.613865999999999</v>
      </c>
      <c r="F44" s="71">
        <f t="shared" si="6"/>
        <v>331.06073699999996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81</v>
      </c>
      <c r="C52" s="115">
        <v>5.4</v>
      </c>
      <c r="D52" s="76">
        <v>305.1</v>
      </c>
      <c r="E52" s="115">
        <f aca="true" t="shared" si="7" ref="E52:F54">C52*1.1023</f>
        <v>5.952420000000001</v>
      </c>
      <c r="F52" s="76">
        <f t="shared" si="7"/>
        <v>336.31173000000007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5.5</v>
      </c>
      <c r="D53" s="76">
        <v>307.2</v>
      </c>
      <c r="E53" s="115">
        <f t="shared" si="7"/>
        <v>6.0626500000000005</v>
      </c>
      <c r="F53" s="76">
        <f t="shared" si="7"/>
        <v>338.62656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5.3</v>
      </c>
      <c r="D54" s="76">
        <v>309.6</v>
      </c>
      <c r="E54" s="115">
        <f>C54*1.1023</f>
        <v>5.84219</v>
      </c>
      <c r="F54" s="76">
        <f t="shared" si="7"/>
        <v>341.27208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0.05</v>
      </c>
      <c r="D57" s="71">
        <v>27.36</v>
      </c>
      <c r="E57" s="136">
        <f aca="true" t="shared" si="8" ref="E57:F59">C57/454*1000</f>
        <v>0.11013215859030838</v>
      </c>
      <c r="F57" s="71">
        <f t="shared" si="8"/>
        <v>60.26431718061674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0.07</v>
      </c>
      <c r="D58" s="71">
        <v>27.5</v>
      </c>
      <c r="E58" s="136">
        <f t="shared" si="8"/>
        <v>0.15418502202643172</v>
      </c>
      <c r="F58" s="71">
        <f t="shared" si="8"/>
        <v>60.5726872246696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0.08</v>
      </c>
      <c r="D59" s="71">
        <v>27.76</v>
      </c>
      <c r="E59" s="136">
        <f t="shared" si="8"/>
        <v>0.1762114537444934</v>
      </c>
      <c r="F59" s="71">
        <f t="shared" si="8"/>
        <v>61.14537444933921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5">
        <v>0.12</v>
      </c>
      <c r="D62" s="75">
        <v>10.755</v>
      </c>
      <c r="E62" s="115">
        <f aca="true" t="shared" si="9" ref="E62:F64">C62*22.026</f>
        <v>2.6431199999999997</v>
      </c>
      <c r="F62" s="71">
        <f t="shared" si="9"/>
        <v>236.88963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5">
        <v>0.125</v>
      </c>
      <c r="D63" s="75">
        <v>10.95</v>
      </c>
      <c r="E63" s="115">
        <f t="shared" si="9"/>
        <v>2.75325</v>
      </c>
      <c r="F63" s="71">
        <f t="shared" si="9"/>
        <v>241.1847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87</v>
      </c>
      <c r="C64" s="115">
        <v>0.115</v>
      </c>
      <c r="D64" s="75" t="s">
        <v>72</v>
      </c>
      <c r="E64" s="115">
        <f t="shared" si="9"/>
        <v>2.5329900000000003</v>
      </c>
      <c r="F64" s="71" t="s">
        <v>72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3" t="s">
        <v>98</v>
      </c>
      <c r="D66" s="154"/>
      <c r="E66" s="153" t="s">
        <v>23</v>
      </c>
      <c r="F66" s="154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96</v>
      </c>
      <c r="C67" s="115">
        <v>0.01</v>
      </c>
      <c r="D67" s="75">
        <v>1.256</v>
      </c>
      <c r="E67" s="115">
        <f aca="true" t="shared" si="10" ref="E67:F69">C67/3.785</f>
        <v>0.002642007926023778</v>
      </c>
      <c r="F67" s="71">
        <f t="shared" si="10"/>
        <v>0.3318361955085865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88</v>
      </c>
      <c r="C68" s="115">
        <v>0.008</v>
      </c>
      <c r="D68" s="75">
        <v>1.273</v>
      </c>
      <c r="E68" s="115">
        <f t="shared" si="10"/>
        <v>0.0021136063408190224</v>
      </c>
      <c r="F68" s="71">
        <f t="shared" si="10"/>
        <v>0.33632760898282693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102</v>
      </c>
      <c r="C69" s="115">
        <v>0.006</v>
      </c>
      <c r="D69" s="75">
        <v>1.304</v>
      </c>
      <c r="E69" s="115">
        <f t="shared" si="10"/>
        <v>0.001585204755614267</v>
      </c>
      <c r="F69" s="71">
        <f t="shared" si="10"/>
        <v>0.3445178335535007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32">
        <v>0.002</v>
      </c>
      <c r="D72" s="127">
        <v>0.8885</v>
      </c>
      <c r="E72" s="132">
        <f>C72/454*100</f>
        <v>0.00044052863436123345</v>
      </c>
      <c r="F72" s="77">
        <f>D72/454*1000</f>
        <v>1.9570484581497798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64">
        <v>0.00025</v>
      </c>
      <c r="D73" s="127">
        <v>0.90325</v>
      </c>
      <c r="E73" s="164">
        <f>C73/454*100</f>
        <v>5.506607929515418E-05</v>
      </c>
      <c r="F73" s="77">
        <f>D73/454*1000</f>
        <v>1.989537444933921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0.002</v>
      </c>
      <c r="D74" s="127">
        <v>0.914</v>
      </c>
      <c r="E74" s="132">
        <f>C74/454*100</f>
        <v>0.00044052863436123345</v>
      </c>
      <c r="F74" s="77">
        <f>D74/454*1000</f>
        <v>2.013215859030837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19">
        <v>0.0011</v>
      </c>
      <c r="D77" s="128">
        <v>0.1282</v>
      </c>
      <c r="E77" s="119">
        <f aca="true" t="shared" si="11" ref="E77:F79">C77/454*1000000</f>
        <v>2.4229074889867843</v>
      </c>
      <c r="F77" s="71">
        <f t="shared" si="11"/>
        <v>282.3788546255507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19">
        <v>0.0009</v>
      </c>
      <c r="D78" s="128">
        <v>0.1295</v>
      </c>
      <c r="E78" s="119">
        <f t="shared" si="11"/>
        <v>1.9823788546255507</v>
      </c>
      <c r="F78" s="71">
        <f t="shared" si="11"/>
        <v>285.2422907488987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19">
        <v>0.0009</v>
      </c>
      <c r="D79" s="128" t="s">
        <v>72</v>
      </c>
      <c r="E79" s="119">
        <f t="shared" si="11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1.1448</v>
      </c>
      <c r="F85" s="129">
        <v>0.0089</v>
      </c>
      <c r="G85" s="129">
        <v>1.2855</v>
      </c>
      <c r="H85" s="129">
        <v>1.0083</v>
      </c>
      <c r="I85" s="129">
        <v>0.7598</v>
      </c>
      <c r="J85" s="129">
        <v>0.7294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0.8735</v>
      </c>
      <c r="E86" s="130" t="s">
        <v>72</v>
      </c>
      <c r="F86" s="130">
        <v>0.0078</v>
      </c>
      <c r="G86" s="130">
        <v>1.1229</v>
      </c>
      <c r="H86" s="130">
        <v>0.8807</v>
      </c>
      <c r="I86" s="130">
        <v>0.6637</v>
      </c>
      <c r="J86" s="130">
        <v>0.6371</v>
      </c>
      <c r="K86" s="130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112.35</v>
      </c>
      <c r="E87" s="129">
        <v>128.6183</v>
      </c>
      <c r="F87" s="129" t="s">
        <v>72</v>
      </c>
      <c r="G87" s="129">
        <v>144.4259</v>
      </c>
      <c r="H87" s="129">
        <v>113.2789</v>
      </c>
      <c r="I87" s="129">
        <v>85.3594</v>
      </c>
      <c r="J87" s="129">
        <v>81.9481</v>
      </c>
      <c r="K87" s="129">
        <v>14.345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0.7779</v>
      </c>
      <c r="E88" s="130">
        <v>0.8905</v>
      </c>
      <c r="F88" s="130">
        <v>0.0069</v>
      </c>
      <c r="G88" s="130" t="s">
        <v>72</v>
      </c>
      <c r="H88" s="130">
        <v>0.7843</v>
      </c>
      <c r="I88" s="130">
        <v>0.591</v>
      </c>
      <c r="J88" s="130">
        <v>0.5674</v>
      </c>
      <c r="K88" s="130">
        <v>0.0993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0.9918</v>
      </c>
      <c r="E89" s="129">
        <v>1.1354</v>
      </c>
      <c r="F89" s="129">
        <v>0.0088</v>
      </c>
      <c r="G89" s="129">
        <v>1.275</v>
      </c>
      <c r="H89" s="129" t="s">
        <v>72</v>
      </c>
      <c r="I89" s="129">
        <v>0.7535</v>
      </c>
      <c r="J89" s="129">
        <v>0.7234</v>
      </c>
      <c r="K89" s="129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1.3162</v>
      </c>
      <c r="E90" s="130">
        <v>1.5068</v>
      </c>
      <c r="F90" s="130">
        <v>0.0117</v>
      </c>
      <c r="G90" s="130">
        <v>1.692</v>
      </c>
      <c r="H90" s="130">
        <v>1.3271</v>
      </c>
      <c r="I90" s="130" t="s">
        <v>72</v>
      </c>
      <c r="J90" s="130">
        <v>0.96</v>
      </c>
      <c r="K90" s="130">
        <v>0.1681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1.371</v>
      </c>
      <c r="E91" s="129">
        <v>1.5695</v>
      </c>
      <c r="F91" s="129">
        <v>0.0122</v>
      </c>
      <c r="G91" s="129">
        <v>1.7624</v>
      </c>
      <c r="H91" s="129">
        <v>1.3823</v>
      </c>
      <c r="I91" s="129">
        <v>1.0416</v>
      </c>
      <c r="J91" s="129" t="s">
        <v>72</v>
      </c>
      <c r="K91" s="129">
        <v>0.175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7.832</v>
      </c>
      <c r="E92" s="130">
        <v>8.9661</v>
      </c>
      <c r="F92" s="130">
        <v>0.0697</v>
      </c>
      <c r="G92" s="130">
        <v>10.068</v>
      </c>
      <c r="H92" s="130">
        <v>7.8968</v>
      </c>
      <c r="I92" s="130">
        <v>5.9505</v>
      </c>
      <c r="J92" s="130">
        <v>5.7127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0"/>
      <c r="D123" s="152"/>
      <c r="E123" s="152"/>
      <c r="F123" s="151"/>
      <c r="G123" s="121"/>
      <c r="H123" s="121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1"/>
      <c r="H124" s="121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1"/>
      <c r="H125" s="121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1"/>
      <c r="H126" s="121"/>
    </row>
    <row r="127" spans="2:8" ht="15" customHeight="1">
      <c r="B127" s="145"/>
      <c r="C127" s="148"/>
      <c r="D127" s="149"/>
      <c r="E127" s="148"/>
      <c r="F127" s="149"/>
      <c r="G127" s="121"/>
      <c r="H127" s="121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2018-11-20T09:05:13Z</dcterms:modified>
  <cp:category/>
  <cp:version/>
  <cp:contentType/>
  <cp:contentStatus/>
</cp:coreProperties>
</file>