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<sst xmlns="http://schemas.openxmlformats.org/spreadsheetml/2006/main" count="164" uniqueCount="109">
  <si>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</si>
  <si>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</si>
  <si>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</si>
  <si>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</si>
  <si>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</si>
  <si>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</si>
  <si>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</si>
  <si>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</si>
  <si>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</si>
  <si>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</si>
  <si>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</si>
  <si>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</si>
  <si>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</si>
  <si>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</si>
  <si>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</si>
  <si>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</si>
  <si>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</si>
  <si>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</si>
  <si>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</si>
  <si>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</si>
  <si>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</si>
  <si>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</si>
  <si>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</si>
  <si>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</si>
  <si>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</si>
  <si>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</si>
  <si>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</si>
  <si>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</si>
  <si>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</si>
  <si>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</si>
  <si>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</si>
  <si>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</si>
  <si>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</si>
  <si>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</si>
  <si>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</si>
  <si>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</si>
  <si>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</si>
  <si>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</si>
  <si>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</si>
  <si>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</si>
  <si>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</si>
  <si>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</si>
  <si>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</si>
  <si>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</si>
  <si>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</si>
  <si>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</si>
  <si>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</si>
  <si>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</si>
  <si>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</si>
  <si>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</si>
  <si>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</si>
  <si>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</si>
  <si>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</si>
  <si>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</si>
  <si>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</si>
  <si>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</si>
  <si>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</si>
  <si>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</si>
  <si>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</si>
  <si>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</si>
  <si>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</si>
  <si>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</si>
  <si>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</si>
  <si>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</si>
  <si>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</si>
  <si>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</si>
  <si>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</si>
  <si>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</si>
  <si>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</si>
  <si>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</si>
  <si>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</si>
  <si>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</si>
  <si>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</si>
  <si>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</si>
  <si>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</si>
  <si>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</si>
  <si>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</si>
  <si>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</si>
  <si>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</si>
  <si>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</si>
  <si>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</si>
  <si>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</si>
  <si>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</si>
  <si>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</si>
  <si>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</si>
  <si>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</si>
  <si>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</si>
  <si>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</si>
  <si>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</si>
  <si>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</si>
  <si>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</si>
  <si>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</si>
  <si>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</si>
  <si>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</si>
  <si>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</si>
  <si>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</si>
  <si>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</si>
  <si>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</si>
  <si>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</si>
  <si>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</si>
  <si>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</si>
  <si>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</si>
  <si>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</si>
  <si>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</si>
  <si>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</si>
  <si>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</si>
  <si>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</si>
  <si>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</si>
  <si>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18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</si>
</sst>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108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88</v>
      </c>
      <c r="C7" s="143">
        <v>0.034</v>
      </c>
      <c r="D7" s="14">
        <v>3.456</v>
      </c>
      <c r="E7" s="143">
        <f aca="true" t="shared" si="0" ref="E7:F9">C7*39.3683</f>
        <v>1.3385222</v>
      </c>
      <c r="F7" s="13">
        <f t="shared" si="0"/>
        <v>136.0568448</v>
      </c>
    </row>
    <row r="8" spans="2:6" s="6" customFormat="1" ht="15">
      <c r="B8" s="25" t="s">
        <v>93</v>
      </c>
      <c r="C8" s="143">
        <v>0.036</v>
      </c>
      <c r="D8" s="14">
        <v>3.53</v>
      </c>
      <c r="E8" s="143">
        <f t="shared" si="0"/>
        <v>1.4172587999999997</v>
      </c>
      <c r="F8" s="13">
        <f t="shared" si="0"/>
        <v>138.97009899999998</v>
      </c>
    </row>
    <row r="9" spans="2:17" s="6" customFormat="1" ht="15">
      <c r="B9" s="25" t="s">
        <v>99</v>
      </c>
      <c r="C9" s="143">
        <v>0.034</v>
      </c>
      <c r="D9" s="14">
        <v>3.606</v>
      </c>
      <c r="E9" s="143">
        <f t="shared" si="0"/>
        <v>1.3385222</v>
      </c>
      <c r="F9" s="13">
        <f t="shared" si="0"/>
        <v>141.9620898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7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0.3</v>
      </c>
      <c r="D12" s="13">
        <v>165</v>
      </c>
      <c r="E12" s="142">
        <f>C12/$D$86</f>
        <v>0.3186743148502231</v>
      </c>
      <c r="F12" s="78">
        <f>D12/D86</f>
        <v>175.27087316762268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2">
        <v>0.6</v>
      </c>
      <c r="D13" s="13">
        <v>167</v>
      </c>
      <c r="E13" s="142">
        <f>C13/$D$86</f>
        <v>0.6373486297004461</v>
      </c>
      <c r="F13" s="78">
        <f>D13/D86</f>
        <v>177.39536859995752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42">
        <v>0.74</v>
      </c>
      <c r="D14" s="13">
        <v>171</v>
      </c>
      <c r="E14" s="142">
        <f>C14/$D$86</f>
        <v>0.7860633099638835</v>
      </c>
      <c r="F14" s="78">
        <f>D14/D86</f>
        <v>181.64435946462714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83</v>
      </c>
      <c r="D16" s="149"/>
      <c r="E16" s="152" t="s">
        <v>6</v>
      </c>
      <c r="F16" s="15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2">
        <v>450</v>
      </c>
      <c r="D17" s="101">
        <v>21100</v>
      </c>
      <c r="E17" s="142">
        <f aca="true" t="shared" si="1" ref="E17:F19">C17/$D$87</f>
        <v>4.055515501081471</v>
      </c>
      <c r="F17" s="78">
        <f t="shared" si="1"/>
        <v>190.15861571737565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360</v>
      </c>
      <c r="D18" s="101">
        <v>20300</v>
      </c>
      <c r="E18" s="142">
        <f t="shared" si="1"/>
        <v>3.2444124008651767</v>
      </c>
      <c r="F18" s="78">
        <f t="shared" si="1"/>
        <v>182.9488103821197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350</v>
      </c>
      <c r="D19" s="101">
        <v>19210</v>
      </c>
      <c r="E19" s="142">
        <f t="shared" si="1"/>
        <v>3.1542898341744774</v>
      </c>
      <c r="F19" s="78">
        <f t="shared" si="1"/>
        <v>173.12545061283348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0.05</v>
      </c>
      <c r="D22" s="14">
        <v>4.07</v>
      </c>
      <c r="E22" s="143">
        <f aca="true" t="shared" si="2" ref="E22:F24">C22*36.7437</f>
        <v>1.8371849999999998</v>
      </c>
      <c r="F22" s="13">
        <f t="shared" si="2"/>
        <v>149.546859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0.052</v>
      </c>
      <c r="D23" s="14">
        <v>4.242</v>
      </c>
      <c r="E23" s="143">
        <f t="shared" si="2"/>
        <v>1.9106723999999997</v>
      </c>
      <c r="F23" s="13">
        <f t="shared" si="2"/>
        <v>155.8667754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0.056</v>
      </c>
      <c r="D24" s="105">
        <v>4.384</v>
      </c>
      <c r="E24" s="143">
        <f t="shared" si="2"/>
        <v>2.0576472</v>
      </c>
      <c r="F24" s="13">
        <f t="shared" si="2"/>
        <v>161.0843808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1.52</v>
      </c>
      <c r="D27" s="78">
        <v>167.25</v>
      </c>
      <c r="E27" s="142">
        <f>C27/$D$86</f>
        <v>1.6146165285744636</v>
      </c>
      <c r="F27" s="78">
        <f>D27/D86</f>
        <v>177.66093052899936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42">
        <v>1.18</v>
      </c>
      <c r="D28" s="13">
        <v>171</v>
      </c>
      <c r="E28" s="142">
        <f>C28/$D$86</f>
        <v>1.253452305077544</v>
      </c>
      <c r="F28" s="78">
        <f>D28/D86</f>
        <v>181.64435946462714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42">
        <v>0.87</v>
      </c>
      <c r="D29" s="13">
        <v>173.75</v>
      </c>
      <c r="E29" s="142">
        <f>C29/$D$86</f>
        <v>0.9241555130656469</v>
      </c>
      <c r="F29" s="78">
        <f>D29/D86</f>
        <v>184.56554068408752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1.21</v>
      </c>
      <c r="D32" s="13">
        <v>397.25</v>
      </c>
      <c r="E32" s="142">
        <f>C32/$D$86</f>
        <v>1.2853197365625664</v>
      </c>
      <c r="F32" s="78">
        <f>D32/D86</f>
        <v>421.9779052475037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1.14</v>
      </c>
      <c r="D33" s="13">
        <v>399.25</v>
      </c>
      <c r="E33" s="142">
        <f>C33/$D$86</f>
        <v>1.2109623964308476</v>
      </c>
      <c r="F33" s="78">
        <f>D33/$D$86</f>
        <v>424.1024006798385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0.99</v>
      </c>
      <c r="D34" s="72">
        <v>382.25</v>
      </c>
      <c r="E34" s="142">
        <f>C34/$D$86</f>
        <v>1.0516252390057361</v>
      </c>
      <c r="F34" s="78">
        <f>D34/$D$86</f>
        <v>406.0441895049926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0.024</v>
      </c>
      <c r="D37" s="82">
        <v>2.294</v>
      </c>
      <c r="E37" s="138">
        <f aca="true" t="shared" si="3" ref="E37:F39">C37*58.0164</f>
        <v>1.3923936</v>
      </c>
      <c r="F37" s="78">
        <f t="shared" si="3"/>
        <v>133.0896216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0.016</v>
      </c>
      <c r="D38" s="82">
        <v>2.36</v>
      </c>
      <c r="E38" s="138">
        <f t="shared" si="3"/>
        <v>0.9282623999999999</v>
      </c>
      <c r="F38" s="78">
        <f t="shared" si="3"/>
        <v>136.918704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0.006</v>
      </c>
      <c r="D39" s="82">
        <v>2.382</v>
      </c>
      <c r="E39" s="138">
        <f t="shared" si="3"/>
        <v>0.3480984</v>
      </c>
      <c r="F39" s="78">
        <f t="shared" si="3"/>
        <v>138.1950648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0.042</v>
      </c>
      <c r="D42" s="82">
        <v>9.93</v>
      </c>
      <c r="E42" s="143">
        <f aca="true" t="shared" si="4" ref="E42:F44">C42*36.7437</f>
        <v>1.5432354</v>
      </c>
      <c r="F42" s="78">
        <f t="shared" si="4"/>
        <v>364.86494099999993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0.036</v>
      </c>
      <c r="D43" s="82">
        <v>10.016</v>
      </c>
      <c r="E43" s="143">
        <f t="shared" si="4"/>
        <v>1.3227731999999999</v>
      </c>
      <c r="F43" s="78">
        <f t="shared" si="4"/>
        <v>368.0248992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0.032</v>
      </c>
      <c r="D44" s="82">
        <v>10.116</v>
      </c>
      <c r="E44" s="143">
        <f t="shared" si="4"/>
        <v>1.1757984</v>
      </c>
      <c r="F44" s="78">
        <f t="shared" si="4"/>
        <v>371.69926919999995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82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6">
        <v>0</v>
      </c>
      <c r="D47" s="102" t="s">
        <v>81</v>
      </c>
      <c r="E47" s="145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0</v>
      </c>
      <c r="D48" s="102">
        <v>46500</v>
      </c>
      <c r="E48" s="145">
        <f t="shared" si="5"/>
        <v>0</v>
      </c>
      <c r="F48" s="78">
        <f t="shared" si="5"/>
        <v>419.069935111752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8">
        <v>230</v>
      </c>
      <c r="D49" s="102">
        <v>47500</v>
      </c>
      <c r="E49" s="143">
        <f t="shared" si="5"/>
        <v>2.072819033886085</v>
      </c>
      <c r="F49" s="78">
        <f t="shared" si="5"/>
        <v>428.0821917808219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88</v>
      </c>
      <c r="C52" s="138">
        <v>1.1</v>
      </c>
      <c r="D52" s="83">
        <v>310.5</v>
      </c>
      <c r="E52" s="138">
        <f aca="true" t="shared" si="6" ref="E52:F54">C52*1.1023</f>
        <v>1.21253</v>
      </c>
      <c r="F52" s="83">
        <f t="shared" si="6"/>
        <v>342.26415000000003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8">
        <v>1.2</v>
      </c>
      <c r="D53" s="83">
        <v>312.8</v>
      </c>
      <c r="E53" s="138">
        <f t="shared" si="6"/>
        <v>1.32276</v>
      </c>
      <c r="F53" s="83">
        <f t="shared" si="6"/>
        <v>344.79944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1.4</v>
      </c>
      <c r="D54" s="123">
        <v>315.5</v>
      </c>
      <c r="E54" s="138">
        <f t="shared" si="6"/>
        <v>1.54322</v>
      </c>
      <c r="F54" s="83">
        <f t="shared" si="6"/>
        <v>347.77565000000004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0.35</v>
      </c>
      <c r="D57" s="78">
        <v>34.15</v>
      </c>
      <c r="E57" s="142">
        <f aca="true" t="shared" si="7" ref="E57:F59">C57/454*1000</f>
        <v>0.7709251101321585</v>
      </c>
      <c r="F57" s="78">
        <f t="shared" si="7"/>
        <v>75.22026431718061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0.35</v>
      </c>
      <c r="D58" s="78">
        <v>34.4</v>
      </c>
      <c r="E58" s="142">
        <f t="shared" si="7"/>
        <v>0.7709251101321585</v>
      </c>
      <c r="F58" s="78">
        <f t="shared" si="7"/>
        <v>75.77092511013215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0.35</v>
      </c>
      <c r="D59" s="78">
        <v>34.67</v>
      </c>
      <c r="E59" s="142">
        <f t="shared" si="7"/>
        <v>0.7709251101321585</v>
      </c>
      <c r="F59" s="78">
        <f t="shared" si="7"/>
        <v>76.36563876651984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3">
        <v>0.125</v>
      </c>
      <c r="D62" s="82">
        <v>9.495</v>
      </c>
      <c r="E62" s="143">
        <f aca="true" t="shared" si="8" ref="E62:F64">C62*22.026</f>
        <v>2.75325</v>
      </c>
      <c r="F62" s="78">
        <f t="shared" si="8"/>
        <v>209.13687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0.115</v>
      </c>
      <c r="D63" s="82">
        <v>9.9</v>
      </c>
      <c r="E63" s="143">
        <f t="shared" si="8"/>
        <v>2.5329900000000003</v>
      </c>
      <c r="F63" s="78">
        <f t="shared" si="8"/>
        <v>218.0574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0.1</v>
      </c>
      <c r="D64" s="82" t="s">
        <v>81</v>
      </c>
      <c r="E64" s="143">
        <f t="shared" si="8"/>
        <v>2.2026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0.021</v>
      </c>
      <c r="D67" s="82">
        <v>1.57</v>
      </c>
      <c r="E67" s="143">
        <f aca="true" t="shared" si="9" ref="E67:F69">C67/3.785</f>
        <v>0.005548216644649934</v>
      </c>
      <c r="F67" s="78">
        <f t="shared" si="9"/>
        <v>0.4147952443857332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0.017</v>
      </c>
      <c r="D68" s="82">
        <v>1.497</v>
      </c>
      <c r="E68" s="143">
        <f t="shared" si="9"/>
        <v>0.004491413474240423</v>
      </c>
      <c r="F68" s="78">
        <f t="shared" si="9"/>
        <v>0.3955085865257596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0.015</v>
      </c>
      <c r="D69" s="82">
        <v>1.475</v>
      </c>
      <c r="E69" s="143">
        <f t="shared" si="9"/>
        <v>0.003963011889035667</v>
      </c>
      <c r="F69" s="78">
        <f t="shared" si="9"/>
        <v>0.3896961690885073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70">
        <v>0.001</v>
      </c>
      <c r="D72" s="86">
        <v>0.9095</v>
      </c>
      <c r="E72" s="170">
        <f>C72/454*100</f>
        <v>0.00022026431718061672</v>
      </c>
      <c r="F72" s="84">
        <f>D72/454*1000</f>
        <v>2.003303964757709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70">
        <v>0.00525</v>
      </c>
      <c r="D73" s="86">
        <v>0.959</v>
      </c>
      <c r="E73" s="170">
        <f>C73/454*100</f>
        <v>0.001156387665198238</v>
      </c>
      <c r="F73" s="84">
        <f>D73/454*1000</f>
        <v>2.1123348017621146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70">
        <v>0.00625</v>
      </c>
      <c r="D74" s="86">
        <v>1.015</v>
      </c>
      <c r="E74" s="170">
        <f>C74/454*100</f>
        <v>0.0013766519823788547</v>
      </c>
      <c r="F74" s="84">
        <f>D74/454*1000</f>
        <v>2.2356828193832596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0.0007</v>
      </c>
      <c r="D77" s="106">
        <v>0.2022</v>
      </c>
      <c r="E77" s="141">
        <f aca="true" t="shared" si="10" ref="E77:F79">C77/454*1000000</f>
        <v>1.5418502202643172</v>
      </c>
      <c r="F77" s="78">
        <f t="shared" si="10"/>
        <v>445.37444933920705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0.0009</v>
      </c>
      <c r="D78" s="106">
        <v>0.1969</v>
      </c>
      <c r="E78" s="141">
        <f t="shared" si="10"/>
        <v>1.9823788546255507</v>
      </c>
      <c r="F78" s="78">
        <f t="shared" si="10"/>
        <v>433.7004405286343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0.0009</v>
      </c>
      <c r="D79" s="144" t="s">
        <v>81</v>
      </c>
      <c r="E79" s="141">
        <f t="shared" si="10"/>
        <v>1.9823788546255507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1.0623</v>
      </c>
      <c r="F85" s="136">
        <v>0.009</v>
      </c>
      <c r="G85" s="136">
        <v>1.2363</v>
      </c>
      <c r="H85" s="136">
        <v>0.9912</v>
      </c>
      <c r="I85" s="136">
        <v>0.7435</v>
      </c>
      <c r="J85" s="136">
        <v>0.7346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0.9414</v>
      </c>
      <c r="E86" s="137" t="s">
        <v>81</v>
      </c>
      <c r="F86" s="137">
        <v>0.0085</v>
      </c>
      <c r="G86" s="137">
        <v>1.1638</v>
      </c>
      <c r="H86" s="137">
        <v>0.933</v>
      </c>
      <c r="I86" s="137">
        <v>0.6999</v>
      </c>
      <c r="J86" s="137">
        <v>0.6915</v>
      </c>
      <c r="K86" s="137">
        <v>0.1214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110.96</v>
      </c>
      <c r="E87" s="136">
        <v>117.8728</v>
      </c>
      <c r="F87" s="136" t="s">
        <v>81</v>
      </c>
      <c r="G87" s="136">
        <v>137.1798</v>
      </c>
      <c r="H87" s="136">
        <v>109.9812</v>
      </c>
      <c r="I87" s="136">
        <v>82.4981</v>
      </c>
      <c r="J87" s="136">
        <v>81.5112</v>
      </c>
      <c r="K87" s="136">
        <v>14.3052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0.8089</v>
      </c>
      <c r="E88" s="137">
        <v>0.8593</v>
      </c>
      <c r="F88" s="137">
        <v>0.0073</v>
      </c>
      <c r="G88" s="137" t="s">
        <v>81</v>
      </c>
      <c r="H88" s="137">
        <v>0.8017</v>
      </c>
      <c r="I88" s="137">
        <v>0.6014</v>
      </c>
      <c r="J88" s="137">
        <v>0.5942</v>
      </c>
      <c r="K88" s="137">
        <v>0.1043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1.0089</v>
      </c>
      <c r="E89" s="136">
        <v>1.0718</v>
      </c>
      <c r="F89" s="136">
        <v>0.0091</v>
      </c>
      <c r="G89" s="136">
        <v>1.2473</v>
      </c>
      <c r="H89" s="136" t="s">
        <v>81</v>
      </c>
      <c r="I89" s="136">
        <v>0.7501</v>
      </c>
      <c r="J89" s="136">
        <v>0.7411</v>
      </c>
      <c r="K89" s="136">
        <v>0.1301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1.345</v>
      </c>
      <c r="E90" s="137">
        <v>1.4288</v>
      </c>
      <c r="F90" s="137">
        <v>0.0121</v>
      </c>
      <c r="G90" s="137">
        <v>1.6628</v>
      </c>
      <c r="H90" s="137">
        <v>1.3331</v>
      </c>
      <c r="I90" s="137" t="s">
        <v>81</v>
      </c>
      <c r="J90" s="137">
        <v>0.988</v>
      </c>
      <c r="K90" s="137">
        <v>0.1734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1.3613</v>
      </c>
      <c r="E91" s="136">
        <v>1.4461</v>
      </c>
      <c r="F91" s="136">
        <v>0.0123</v>
      </c>
      <c r="G91" s="136">
        <v>1.683</v>
      </c>
      <c r="H91" s="136">
        <v>1.3493</v>
      </c>
      <c r="I91" s="136">
        <v>1.0121</v>
      </c>
      <c r="J91" s="136" t="s">
        <v>81</v>
      </c>
      <c r="K91" s="136">
        <v>0.1755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7.7566</v>
      </c>
      <c r="E92" s="137">
        <v>8.2398</v>
      </c>
      <c r="F92" s="137">
        <v>0.0699</v>
      </c>
      <c r="G92" s="137">
        <v>9.5895</v>
      </c>
      <c r="H92" s="137">
        <v>7.6882</v>
      </c>
      <c r="I92" s="137">
        <v>5.767</v>
      </c>
      <c r="J92" s="137">
        <v>5.698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2016-11-21T07:33:16Z</dcterms:modified>
  <cp:category/>
  <cp:version/>
  <cp:contentType/>
  <cp:contentStatus/>
</cp:coreProperties>
</file>