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<sst xmlns="http://schemas.openxmlformats.org/spreadsheetml/2006/main" count="160" uniqueCount="111">
  <si>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</si>
  <si>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</si>
  <si>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</si>
  <si>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</si>
  <si>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</si>
  <si>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</si>
  <si>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</si>
  <si>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</si>
  <si>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</si>
  <si>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</si>
  <si>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</si>
  <si>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</si>
  <si>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</si>
  <si>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</si>
  <si>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</si>
  <si>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</si>
  <si>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</si>
  <si>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</si>
  <si>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</si>
  <si>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</si>
  <si>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</si>
  <si>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</si>
  <si>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</si>
  <si>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</si>
  <si>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</si>
  <si>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</si>
  <si>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</si>
  <si>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</si>
  <si>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</si>
  <si>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</si>
  <si>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</si>
  <si>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</si>
  <si>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</si>
  <si>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</si>
  <si>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</si>
  <si>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</si>
  <si>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</si>
  <si>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</si>
  <si>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</si>
  <si>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</si>
  <si>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</si>
  <si>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</si>
  <si>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</si>
  <si>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</si>
  <si>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</si>
  <si>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</si>
  <si>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</si>
  <si>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</si>
  <si>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</si>
  <si>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</si>
  <si>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</si>
  <si>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</si>
  <si>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</si>
  <si>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</si>
  <si>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</si>
  <si>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</si>
  <si>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</si>
  <si>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</si>
  <si>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</si>
  <si>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</si>
  <si>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</si>
  <si>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</si>
  <si>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</si>
  <si>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</si>
  <si>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</si>
  <si>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</si>
  <si>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</si>
  <si>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</si>
  <si>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</si>
  <si>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</si>
  <si>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</si>
  <si>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</si>
  <si>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</si>
  <si>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</si>
  <si>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</si>
  <si>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</si>
  <si>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</si>
  <si>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</si>
  <si>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</si>
  <si>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</si>
  <si>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</si>
  <si>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</si>
  <si>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</si>
  <si>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</si>
  <si>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</si>
  <si>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</si>
  <si>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</si>
  <si>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</si>
  <si>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</si>
  <si>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</si>
  <si>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</si>
  <si>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</si>
  <si>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</si>
  <si>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</si>
  <si>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</si>
  <si>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</si>
  <si>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</si>
  <si>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</si>
  <si>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</si>
  <si>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</si>
  <si>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</si>
  <si>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</si>
  <si>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</si>
  <si>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</si>
  <si>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</si>
  <si>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</si>
  <si>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</si>
  <si>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</si>
  <si>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</si>
  <si>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</si>
  <si>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18 серпня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</si>
</sst>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110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90</v>
      </c>
      <c r="C7" s="142">
        <v>0.016</v>
      </c>
      <c r="D7" s="14">
        <v>3.316</v>
      </c>
      <c r="E7" s="142">
        <f aca="true" t="shared" si="0" ref="E7:F9">C7*39.3683</f>
        <v>0.6298928</v>
      </c>
      <c r="F7" s="13">
        <f t="shared" si="0"/>
        <v>130.5452828</v>
      </c>
    </row>
    <row r="8" spans="2:6" s="6" customFormat="1" ht="15">
      <c r="B8" s="25" t="s">
        <v>97</v>
      </c>
      <c r="C8" s="142">
        <v>0.022</v>
      </c>
      <c r="D8" s="14">
        <v>3.432</v>
      </c>
      <c r="E8" s="142">
        <f t="shared" si="0"/>
        <v>0.8661026</v>
      </c>
      <c r="F8" s="13">
        <f t="shared" si="0"/>
        <v>135.1120056</v>
      </c>
    </row>
    <row r="9" spans="2:17" s="6" customFormat="1" ht="15">
      <c r="B9" s="25" t="s">
        <v>104</v>
      </c>
      <c r="C9" s="142">
        <v>0.02</v>
      </c>
      <c r="D9" s="14">
        <v>3.52</v>
      </c>
      <c r="E9" s="142">
        <f t="shared" si="0"/>
        <v>0.787366</v>
      </c>
      <c r="F9" s="13">
        <f t="shared" si="0"/>
        <v>138.576416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3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6">
        <v>0</v>
      </c>
      <c r="D12" s="13">
        <v>166.25</v>
      </c>
      <c r="E12" s="146">
        <f>C12/D86</f>
        <v>0</v>
      </c>
      <c r="F12" s="79">
        <f>D12/D86</f>
        <v>188.47069493254733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99</v>
      </c>
      <c r="C13" s="141">
        <v>0.15</v>
      </c>
      <c r="D13" s="13">
        <v>168.5</v>
      </c>
      <c r="E13" s="141">
        <f>C13/D86</f>
        <v>0.1700487473075615</v>
      </c>
      <c r="F13" s="79">
        <f>D13/D86</f>
        <v>191.02142614216075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106</v>
      </c>
      <c r="C14" s="146">
        <v>0</v>
      </c>
      <c r="D14" s="13">
        <v>170.5</v>
      </c>
      <c r="E14" s="146">
        <f>C14/D87</f>
        <v>0</v>
      </c>
      <c r="F14" s="79">
        <f>D14/D86</f>
        <v>193.28874277292823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5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85</v>
      </c>
      <c r="D16" s="163"/>
      <c r="E16" s="164" t="s">
        <v>6</v>
      </c>
      <c r="F16" s="16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6">
        <v>0</v>
      </c>
      <c r="D17" s="103">
        <v>16320</v>
      </c>
      <c r="E17" s="146">
        <f aca="true" t="shared" si="1" ref="E17:F19">C17/$D$87</f>
        <v>0</v>
      </c>
      <c r="F17" s="79">
        <f t="shared" si="1"/>
        <v>162.8579982037721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100</v>
      </c>
      <c r="C18" s="141">
        <v>220</v>
      </c>
      <c r="D18" s="103">
        <v>18830</v>
      </c>
      <c r="E18" s="141">
        <f t="shared" si="1"/>
        <v>2.1953896816684964</v>
      </c>
      <c r="F18" s="79">
        <f t="shared" si="1"/>
        <v>187.90539866280812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108</v>
      </c>
      <c r="C19" s="141">
        <v>300</v>
      </c>
      <c r="D19" s="103">
        <v>19500</v>
      </c>
      <c r="E19" s="141">
        <f t="shared" si="1"/>
        <v>2.9937132022752224</v>
      </c>
      <c r="F19" s="79">
        <f t="shared" si="1"/>
        <v>194.59135814788945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2">
        <v>0.01</v>
      </c>
      <c r="D22" s="14">
        <v>4.274</v>
      </c>
      <c r="E22" s="142">
        <f aca="true" t="shared" si="2" ref="E22:F24">C22*36.7437</f>
        <v>0.36743699999999996</v>
      </c>
      <c r="F22" s="13">
        <f t="shared" si="2"/>
        <v>157.04257379999999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97</v>
      </c>
      <c r="C23" s="142">
        <v>0.012</v>
      </c>
      <c r="D23" s="14">
        <v>4.444</v>
      </c>
      <c r="E23" s="142">
        <f t="shared" si="2"/>
        <v>0.4409244</v>
      </c>
      <c r="F23" s="13">
        <f t="shared" si="2"/>
        <v>163.2890028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104</v>
      </c>
      <c r="C24" s="142">
        <v>0.012</v>
      </c>
      <c r="D24" s="107">
        <v>4.626</v>
      </c>
      <c r="E24" s="142">
        <f t="shared" si="2"/>
        <v>0.4409244</v>
      </c>
      <c r="F24" s="13">
        <f t="shared" si="2"/>
        <v>169.9763562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5">
        <v>0.46</v>
      </c>
      <c r="D27" s="79">
        <v>164</v>
      </c>
      <c r="E27" s="145">
        <f>C27/$D$86</f>
        <v>0.521482825076522</v>
      </c>
      <c r="F27" s="79">
        <f>D27/D86</f>
        <v>185.91996372293391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89</v>
      </c>
      <c r="C28" s="145">
        <v>0.3</v>
      </c>
      <c r="D28" s="13">
        <v>169.75</v>
      </c>
      <c r="E28" s="145">
        <f>C28/$D$86</f>
        <v>0.340097494615123</v>
      </c>
      <c r="F28" s="79">
        <f>D28/D86</f>
        <v>192.43849903639043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96</v>
      </c>
      <c r="C29" s="145">
        <v>0.15</v>
      </c>
      <c r="D29" s="13">
        <v>172.5</v>
      </c>
      <c r="E29" s="145">
        <f>C29/$D$86</f>
        <v>0.1700487473075615</v>
      </c>
      <c r="F29" s="79">
        <f>D29/D86</f>
        <v>195.55605940369574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1">
        <v>0.46</v>
      </c>
      <c r="D32" s="13">
        <v>378</v>
      </c>
      <c r="E32" s="141">
        <f>C32/$D$86</f>
        <v>0.521482825076522</v>
      </c>
      <c r="F32" s="79">
        <f>D32/D86</f>
        <v>428.522843215055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94</v>
      </c>
      <c r="C33" s="141">
        <v>0.46</v>
      </c>
      <c r="D33" s="13">
        <v>376</v>
      </c>
      <c r="E33" s="141">
        <f>C33/$D$86</f>
        <v>0.521482825076522</v>
      </c>
      <c r="F33" s="79">
        <f>D33/$D$86</f>
        <v>426.2555265842875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107</v>
      </c>
      <c r="C34" s="141">
        <v>0.6</v>
      </c>
      <c r="D34" s="73">
        <v>374.25</v>
      </c>
      <c r="E34" s="141">
        <f>C34/$D$86</f>
        <v>0.680194989230246</v>
      </c>
      <c r="F34" s="79">
        <f>D34/$D$86</f>
        <v>424.27162453236593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0">
        <v>0.004</v>
      </c>
      <c r="D37" s="83">
        <v>1.704</v>
      </c>
      <c r="E37" s="140">
        <f aca="true" t="shared" si="3" ref="E37:F39">C37*58.0164</f>
        <v>0.23206559999999998</v>
      </c>
      <c r="F37" s="79">
        <f t="shared" si="3"/>
        <v>98.85994559999999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97</v>
      </c>
      <c r="C38" s="140">
        <v>0.02</v>
      </c>
      <c r="D38" s="83">
        <v>1.836</v>
      </c>
      <c r="E38" s="140">
        <f>C38*58.0164</f>
        <v>1.160328</v>
      </c>
      <c r="F38" s="79">
        <f t="shared" si="3"/>
        <v>106.5181104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104</v>
      </c>
      <c r="C39" s="140">
        <v>0.03</v>
      </c>
      <c r="D39" s="83">
        <v>1.952</v>
      </c>
      <c r="E39" s="140">
        <f>C39*58.0164</f>
        <v>1.740492</v>
      </c>
      <c r="F39" s="79">
        <f t="shared" si="3"/>
        <v>113.2480128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2">
        <v>0.016</v>
      </c>
      <c r="D42" s="83">
        <v>10.316</v>
      </c>
      <c r="E42" s="142">
        <f aca="true" t="shared" si="4" ref="E42:F44">C42*36.7437</f>
        <v>0.5878992</v>
      </c>
      <c r="F42" s="79">
        <f t="shared" si="4"/>
        <v>379.04800919999997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98</v>
      </c>
      <c r="C43" s="140">
        <v>0.014</v>
      </c>
      <c r="D43" s="83">
        <v>10.14</v>
      </c>
      <c r="E43" s="140">
        <f t="shared" si="4"/>
        <v>0.5144118</v>
      </c>
      <c r="F43" s="79">
        <f t="shared" si="4"/>
        <v>372.581118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40">
        <v>0.01</v>
      </c>
      <c r="D44" s="83">
        <v>10.14</v>
      </c>
      <c r="E44" s="140">
        <f t="shared" si="4"/>
        <v>0.36743699999999996</v>
      </c>
      <c r="F44" s="79">
        <f t="shared" si="4"/>
        <v>372.581118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84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9">
        <v>600</v>
      </c>
      <c r="D47" s="104">
        <v>45000</v>
      </c>
      <c r="E47" s="142">
        <f aca="true" t="shared" si="5" ref="E47:F49">C47/$D$87</f>
        <v>5.987426404550445</v>
      </c>
      <c r="F47" s="79">
        <f t="shared" si="5"/>
        <v>449.05698034128335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47">
        <v>0</v>
      </c>
      <c r="D48" s="104">
        <v>48200</v>
      </c>
      <c r="E48" s="148">
        <f t="shared" si="5"/>
        <v>0</v>
      </c>
      <c r="F48" s="79">
        <f t="shared" si="5"/>
        <v>480.98992116555235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109</v>
      </c>
      <c r="C49" s="147">
        <v>0</v>
      </c>
      <c r="D49" s="104">
        <v>46410</v>
      </c>
      <c r="E49" s="148">
        <f t="shared" si="5"/>
        <v>0</v>
      </c>
      <c r="F49" s="79">
        <f t="shared" si="5"/>
        <v>463.12743239197687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4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90</v>
      </c>
      <c r="C52" s="140">
        <v>2.3</v>
      </c>
      <c r="D52" s="84">
        <v>335</v>
      </c>
      <c r="E52" s="140">
        <f aca="true" t="shared" si="6" ref="E52:F54">C52*1.1023</f>
        <v>2.53529</v>
      </c>
      <c r="F52" s="84">
        <f t="shared" si="6"/>
        <v>369.2705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103</v>
      </c>
      <c r="C53" s="140">
        <v>1.8</v>
      </c>
      <c r="D53" s="84">
        <v>332.3</v>
      </c>
      <c r="E53" s="140">
        <f t="shared" si="6"/>
        <v>1.9841400000000002</v>
      </c>
      <c r="F53" s="84">
        <f t="shared" si="6"/>
        <v>366.29429000000005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97</v>
      </c>
      <c r="C54" s="140">
        <v>1.2</v>
      </c>
      <c r="D54" s="125">
        <v>331.4</v>
      </c>
      <c r="E54" s="140">
        <f t="shared" si="6"/>
        <v>1.32276</v>
      </c>
      <c r="F54" s="84">
        <f t="shared" si="6"/>
        <v>365.30222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5">
        <v>0.18</v>
      </c>
      <c r="D57" s="79">
        <v>34.19</v>
      </c>
      <c r="E57" s="145">
        <f aca="true" t="shared" si="7" ref="E57:F59">C57/454*1000</f>
        <v>0.3964757709251101</v>
      </c>
      <c r="F57" s="79">
        <f t="shared" si="7"/>
        <v>75.30837004405286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103</v>
      </c>
      <c r="C58" s="145">
        <v>0.17</v>
      </c>
      <c r="D58" s="79">
        <v>34.31</v>
      </c>
      <c r="E58" s="145">
        <f t="shared" si="7"/>
        <v>0.3744493392070485</v>
      </c>
      <c r="F58" s="79">
        <f t="shared" si="7"/>
        <v>75.57268722466961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45">
        <v>0.17</v>
      </c>
      <c r="D59" s="79">
        <v>34.45</v>
      </c>
      <c r="E59" s="145">
        <f t="shared" si="7"/>
        <v>0.3744493392070485</v>
      </c>
      <c r="F59" s="79">
        <f t="shared" si="7"/>
        <v>75.88105726872247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0">
        <v>0.005</v>
      </c>
      <c r="D62" s="83">
        <v>10.075</v>
      </c>
      <c r="E62" s="140">
        <f aca="true" t="shared" si="8" ref="E62:F64">C62/3.785</f>
        <v>0.001321003963011889</v>
      </c>
      <c r="F62" s="79">
        <f t="shared" si="8"/>
        <v>2.661822985468956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98</v>
      </c>
      <c r="C63" s="140">
        <v>0.085</v>
      </c>
      <c r="D63" s="83">
        <v>10.245</v>
      </c>
      <c r="E63" s="140">
        <f t="shared" si="8"/>
        <v>0.022457067371202115</v>
      </c>
      <c r="F63" s="79">
        <f t="shared" si="8"/>
        <v>2.7067371202113604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105</v>
      </c>
      <c r="C64" s="140">
        <v>0.08</v>
      </c>
      <c r="D64" s="83">
        <v>10.65</v>
      </c>
      <c r="E64" s="140">
        <f t="shared" si="8"/>
        <v>0.021136063408190225</v>
      </c>
      <c r="F64" s="79">
        <f t="shared" si="8"/>
        <v>2.8137384412153237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90</v>
      </c>
      <c r="C67" s="142">
        <v>0.027</v>
      </c>
      <c r="D67" s="83">
        <v>1.465</v>
      </c>
      <c r="E67" s="142">
        <f aca="true" t="shared" si="9" ref="E67:F69">C67/3.785</f>
        <v>0.0071334214002642</v>
      </c>
      <c r="F67" s="79">
        <f t="shared" si="9"/>
        <v>0.3870541611624835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103</v>
      </c>
      <c r="C68" s="142">
        <v>0.024</v>
      </c>
      <c r="D68" s="83">
        <v>1.459</v>
      </c>
      <c r="E68" s="142">
        <f t="shared" si="9"/>
        <v>0.006340819022457068</v>
      </c>
      <c r="F68" s="79">
        <f t="shared" si="9"/>
        <v>0.38546895640686923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98</v>
      </c>
      <c r="C69" s="142">
        <v>0.029</v>
      </c>
      <c r="D69" s="83">
        <v>1.436</v>
      </c>
      <c r="E69" s="142">
        <f t="shared" si="9"/>
        <v>0.007661822985468957</v>
      </c>
      <c r="F69" s="79">
        <f t="shared" si="9"/>
        <v>0.3793923381770145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91</v>
      </c>
      <c r="C72" s="171">
        <v>0.00175</v>
      </c>
      <c r="D72" s="87">
        <v>0.853</v>
      </c>
      <c r="E72" s="171">
        <f>C72/454*100</f>
        <v>0.00038546255506607935</v>
      </c>
      <c r="F72" s="85">
        <f>D72/454*1000</f>
        <v>1.8788546255506606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90</v>
      </c>
      <c r="C73" s="171">
        <v>0.00175</v>
      </c>
      <c r="D73" s="87">
        <v>0.90925</v>
      </c>
      <c r="E73" s="171">
        <f>C73/454*100</f>
        <v>0.00038546255506607935</v>
      </c>
      <c r="F73" s="85">
        <f>D73/454*1000</f>
        <v>2.0027533039647576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103</v>
      </c>
      <c r="C74" s="171">
        <v>0.004</v>
      </c>
      <c r="D74" s="87">
        <v>0.97</v>
      </c>
      <c r="E74" s="171">
        <f>C74/454*100</f>
        <v>0.0008810572687224669</v>
      </c>
      <c r="F74" s="85">
        <f>D74/454*1000</f>
        <v>2.1365638766519823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72">
        <v>0.0026</v>
      </c>
      <c r="D77" s="108">
        <v>0.2001</v>
      </c>
      <c r="E77" s="172">
        <f aca="true" t="shared" si="10" ref="E77:F79">C77/454*1000000</f>
        <v>5.7268722466960345</v>
      </c>
      <c r="F77" s="79">
        <f t="shared" si="10"/>
        <v>440.7488986784141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95</v>
      </c>
      <c r="C78" s="172">
        <v>0.0025</v>
      </c>
      <c r="D78" s="108">
        <v>0.2051</v>
      </c>
      <c r="E78" s="172">
        <f t="shared" si="10"/>
        <v>5.506607929515419</v>
      </c>
      <c r="F78" s="79">
        <f t="shared" si="10"/>
        <v>451.7621145374449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102</v>
      </c>
      <c r="C79" s="172">
        <v>0.0024</v>
      </c>
      <c r="D79" s="108" t="s">
        <v>82</v>
      </c>
      <c r="E79" s="172">
        <f t="shared" si="10"/>
        <v>5.286343612334802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82</v>
      </c>
      <c r="E85" s="138">
        <v>1.1336</v>
      </c>
      <c r="F85" s="138">
        <v>0.01</v>
      </c>
      <c r="G85" s="138">
        <v>1.3141</v>
      </c>
      <c r="H85" s="138">
        <v>1.046</v>
      </c>
      <c r="I85" s="138">
        <v>0.7816</v>
      </c>
      <c r="J85" s="138">
        <v>0.7645</v>
      </c>
      <c r="K85" s="138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0.8821</v>
      </c>
      <c r="E86" s="139" t="s">
        <v>82</v>
      </c>
      <c r="F86" s="139">
        <v>0.0088</v>
      </c>
      <c r="G86" s="139">
        <v>1.1592</v>
      </c>
      <c r="H86" s="139">
        <v>0.9227</v>
      </c>
      <c r="I86" s="139">
        <v>0.6894</v>
      </c>
      <c r="J86" s="139">
        <v>0.6744</v>
      </c>
      <c r="K86" s="139">
        <v>0.1138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100.21</v>
      </c>
      <c r="E87" s="138">
        <v>113.5981</v>
      </c>
      <c r="F87" s="138" t="s">
        <v>82</v>
      </c>
      <c r="G87" s="138">
        <v>131.686</v>
      </c>
      <c r="H87" s="138">
        <v>104.8222</v>
      </c>
      <c r="I87" s="138">
        <v>78.3197</v>
      </c>
      <c r="J87" s="138">
        <v>76.6105</v>
      </c>
      <c r="K87" s="138">
        <v>12.9242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0.761</v>
      </c>
      <c r="E88" s="139">
        <v>0.8626</v>
      </c>
      <c r="F88" s="139">
        <v>0.0076</v>
      </c>
      <c r="G88" s="139" t="s">
        <v>82</v>
      </c>
      <c r="H88" s="139">
        <v>0.796</v>
      </c>
      <c r="I88" s="139">
        <v>0.5947</v>
      </c>
      <c r="J88" s="139">
        <v>0.5818</v>
      </c>
      <c r="K88" s="139">
        <v>0.0981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0.956</v>
      </c>
      <c r="E89" s="138">
        <v>1.0837</v>
      </c>
      <c r="F89" s="138">
        <v>0.0095</v>
      </c>
      <c r="G89" s="138">
        <v>1.2563</v>
      </c>
      <c r="H89" s="138" t="s">
        <v>82</v>
      </c>
      <c r="I89" s="138">
        <v>0.7472</v>
      </c>
      <c r="J89" s="138">
        <v>0.7309</v>
      </c>
      <c r="K89" s="138">
        <v>0.1233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1.2795</v>
      </c>
      <c r="E90" s="139">
        <v>1.4504</v>
      </c>
      <c r="F90" s="139">
        <v>0.0128</v>
      </c>
      <c r="G90" s="139">
        <v>1.6814</v>
      </c>
      <c r="H90" s="139">
        <v>1.3384</v>
      </c>
      <c r="I90" s="139" t="s">
        <v>82</v>
      </c>
      <c r="J90" s="139">
        <v>0.9782</v>
      </c>
      <c r="K90" s="139">
        <v>0.165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1.308</v>
      </c>
      <c r="E91" s="138">
        <v>1.4828</v>
      </c>
      <c r="F91" s="138">
        <v>0.0131</v>
      </c>
      <c r="G91" s="138">
        <v>1.7189</v>
      </c>
      <c r="H91" s="138">
        <v>1.3682</v>
      </c>
      <c r="I91" s="138">
        <v>1.0223</v>
      </c>
      <c r="J91" s="138" t="s">
        <v>82</v>
      </c>
      <c r="K91" s="138">
        <v>0.1687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7.7537</v>
      </c>
      <c r="E92" s="139">
        <v>8.7896</v>
      </c>
      <c r="F92" s="139">
        <v>0.0774</v>
      </c>
      <c r="G92" s="139">
        <v>10.1891</v>
      </c>
      <c r="H92" s="139">
        <v>8.1106</v>
      </c>
      <c r="I92" s="139">
        <v>6.06</v>
      </c>
      <c r="J92" s="139">
        <v>5.9277</v>
      </c>
      <c r="K92" s="139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2016-08-19T06:29:31Z</dcterms:modified>
  <cp:category/>
  <cp:version/>
  <cp:contentType/>
  <cp:contentStatus/>
</cp:coreProperties>
</file>