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<sst xmlns="http://schemas.openxmlformats.org/spreadsheetml/2006/main" count="166" uniqueCount="103">
  <si>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</si>
  <si>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</si>
  <si>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</si>
  <si>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</si>
  <si>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</si>
  <si>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</si>
  <si>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</si>
  <si>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</si>
  <si>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</si>
  <si>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</si>
  <si>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</si>
  <si>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</si>
  <si>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</si>
  <si>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</si>
  <si>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</si>
  <si>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</si>
  <si>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</si>
  <si>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</si>
  <si>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</si>
  <si>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</si>
  <si>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</si>
  <si>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</si>
  <si>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</si>
  <si>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</si>
  <si>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</si>
  <si>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</si>
  <si>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</si>
  <si>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</si>
  <si>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</si>
  <si>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</si>
  <si>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</si>
  <si>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</si>
  <si>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</si>
  <si>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</si>
  <si>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</si>
  <si>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</si>
  <si>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</si>
  <si>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</si>
  <si>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</si>
  <si>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</si>
  <si>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</si>
  <si>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</si>
  <si>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</si>
  <si>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</si>
  <si>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</si>
  <si>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</si>
  <si>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</si>
  <si>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</si>
  <si>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</si>
  <si>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</si>
  <si>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</si>
  <si>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</si>
  <si>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</si>
  <si>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</si>
  <si>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</si>
  <si>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</si>
  <si>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</si>
  <si>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</si>
  <si>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</si>
  <si>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</si>
  <si>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</si>
  <si>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</si>
  <si>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</si>
  <si>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</si>
  <si>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</si>
  <si>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</si>
  <si>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</si>
  <si>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</si>
  <si>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</si>
  <si>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</si>
  <si>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</si>
  <si>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</si>
  <si>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</si>
  <si>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</si>
  <si>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</si>
  <si>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</si>
  <si>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</si>
  <si>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</si>
  <si>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</si>
  <si>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</si>
  <si>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</si>
  <si>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</si>
  <si>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</si>
  <si>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</si>
  <si>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</si>
  <si>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</si>
  <si>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</si>
  <si>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</si>
  <si>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</si>
  <si>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</si>
  <si>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</si>
  <si>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</si>
  <si>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</si>
  <si>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</si>
  <si>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</si>
  <si>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</si>
  <si>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</si>
  <si>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</si>
  <si>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</si>
  <si>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</si>
  <si>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</si>
  <si>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</si>
  <si>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17 жовтня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</si>
</sst>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6">
        <v>0.01</v>
      </c>
      <c r="D7" s="14">
        <v>3.74</v>
      </c>
      <c r="E7" s="116">
        <f aca="true" t="shared" si="0" ref="E7:F9">C7*39.3683</f>
        <v>0.393683</v>
      </c>
      <c r="F7" s="13">
        <f t="shared" si="0"/>
        <v>147.237442</v>
      </c>
    </row>
    <row r="8" spans="2:6" s="6" customFormat="1" ht="15">
      <c r="B8" s="24" t="s">
        <v>90</v>
      </c>
      <c r="C8" s="116">
        <v>0.006</v>
      </c>
      <c r="D8" s="14">
        <v>3.86</v>
      </c>
      <c r="E8" s="116">
        <f t="shared" si="0"/>
        <v>0.2362098</v>
      </c>
      <c r="F8" s="13">
        <f t="shared" si="0"/>
        <v>151.961638</v>
      </c>
    </row>
    <row r="9" spans="2:17" s="6" customFormat="1" ht="15">
      <c r="B9" s="24" t="s">
        <v>88</v>
      </c>
      <c r="C9" s="116">
        <v>0.006</v>
      </c>
      <c r="D9" s="14">
        <v>3.934</v>
      </c>
      <c r="E9" s="116">
        <f t="shared" si="0"/>
        <v>0.2362098</v>
      </c>
      <c r="F9" s="13">
        <f>D9*39.3683</f>
        <v>154.8748922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1.5</v>
      </c>
      <c r="D12" s="13">
        <v>170.25</v>
      </c>
      <c r="E12" s="138">
        <f>C12/$D$86</f>
        <v>1.7249310027598894</v>
      </c>
      <c r="F12" s="71">
        <f aca="true" t="shared" si="1" ref="E12:F14">D12/$D$86</f>
        <v>195.77966881324747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38">
        <v>2</v>
      </c>
      <c r="D13" s="13">
        <v>173.25</v>
      </c>
      <c r="E13" s="138">
        <f t="shared" si="1"/>
        <v>2.2999080036798527</v>
      </c>
      <c r="F13" s="71">
        <f t="shared" si="1"/>
        <v>199.22953081876724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38">
        <v>1.5</v>
      </c>
      <c r="D14" s="13">
        <v>177.25</v>
      </c>
      <c r="E14" s="138">
        <f t="shared" si="1"/>
        <v>1.7249310027598894</v>
      </c>
      <c r="F14" s="71">
        <f t="shared" si="1"/>
        <v>203.82934682612694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18">
        <v>120</v>
      </c>
      <c r="D17" s="87">
        <v>24620</v>
      </c>
      <c r="E17" s="118">
        <f aca="true" t="shared" si="2" ref="E17:F19">C17/$D$87</f>
        <v>1.0664770707429791</v>
      </c>
      <c r="F17" s="71">
        <f t="shared" si="2"/>
        <v>218.80554568076786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70</v>
      </c>
      <c r="D18" s="87">
        <v>24360</v>
      </c>
      <c r="E18" s="138">
        <f t="shared" si="2"/>
        <v>0.6221116246000711</v>
      </c>
      <c r="F18" s="71">
        <f t="shared" si="2"/>
        <v>216.49484536082474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38">
        <v>10</v>
      </c>
      <c r="D19" s="87">
        <v>24550</v>
      </c>
      <c r="E19" s="138">
        <f t="shared" si="2"/>
        <v>0.08887308922858159</v>
      </c>
      <c r="F19" s="71">
        <f t="shared" si="2"/>
        <v>218.1834340561678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0.06</v>
      </c>
      <c r="D22" s="14">
        <v>5.16</v>
      </c>
      <c r="E22" s="116">
        <f aca="true" t="shared" si="3" ref="E22:F24">C22*36.7437</f>
        <v>2.2046219999999996</v>
      </c>
      <c r="F22" s="13">
        <f t="shared" si="3"/>
        <v>189.597492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6">
        <v>0.054</v>
      </c>
      <c r="D23" s="14">
        <v>5.392</v>
      </c>
      <c r="E23" s="116">
        <f t="shared" si="3"/>
        <v>1.9841597999999998</v>
      </c>
      <c r="F23" s="13">
        <f t="shared" si="3"/>
        <v>198.1220304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6">
        <v>0.054</v>
      </c>
      <c r="D24" s="90">
        <v>5.482</v>
      </c>
      <c r="E24" s="116">
        <f t="shared" si="3"/>
        <v>1.9841597999999998</v>
      </c>
      <c r="F24" s="13">
        <f t="shared" si="3"/>
        <v>201.4289634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9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8">
        <v>1.5</v>
      </c>
      <c r="D27" s="71">
        <v>201.75</v>
      </c>
      <c r="E27" s="138">
        <f aca="true" t="shared" si="4" ref="E27:F29">C27/$D$86</f>
        <v>1.7249310027598894</v>
      </c>
      <c r="F27" s="71">
        <f t="shared" si="4"/>
        <v>232.00321987120515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1.5</v>
      </c>
      <c r="D28" s="13">
        <v>205</v>
      </c>
      <c r="E28" s="138">
        <f t="shared" si="4"/>
        <v>1.7249310027598894</v>
      </c>
      <c r="F28" s="71">
        <f t="shared" si="4"/>
        <v>235.7405703771849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8">
        <v>1.25</v>
      </c>
      <c r="D29" s="13">
        <v>206.75</v>
      </c>
      <c r="E29" s="138">
        <f>C29/$D$86</f>
        <v>1.437442502299908</v>
      </c>
      <c r="F29" s="71">
        <f t="shared" si="4"/>
        <v>237.75298988040478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0.75</v>
      </c>
      <c r="D32" s="13">
        <v>373.75</v>
      </c>
      <c r="E32" s="118">
        <f aca="true" t="shared" si="5" ref="E32:F34">C32/$D$86</f>
        <v>0.8624655013799447</v>
      </c>
      <c r="F32" s="71">
        <f t="shared" si="5"/>
        <v>429.79530818767245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8">
        <v>0.5</v>
      </c>
      <c r="D33" s="13">
        <v>380</v>
      </c>
      <c r="E33" s="138">
        <f t="shared" si="5"/>
        <v>0.5749770009199632</v>
      </c>
      <c r="F33" s="71">
        <f t="shared" si="5"/>
        <v>436.982520699172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38">
        <v>0.75</v>
      </c>
      <c r="D34" s="66">
        <v>379.5</v>
      </c>
      <c r="E34" s="138">
        <f t="shared" si="5"/>
        <v>0.8624655013799447</v>
      </c>
      <c r="F34" s="71">
        <f t="shared" si="5"/>
        <v>436.407543698252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0.07</v>
      </c>
      <c r="D37" s="75">
        <v>2.926</v>
      </c>
      <c r="E37" s="116">
        <f aca="true" t="shared" si="6" ref="E37:F39">C37*58.0164</f>
        <v>4.061148</v>
      </c>
      <c r="F37" s="71">
        <f t="shared" si="6"/>
        <v>169.7559864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0.06</v>
      </c>
      <c r="D38" s="75">
        <v>2.83</v>
      </c>
      <c r="E38" s="116">
        <f t="shared" si="6"/>
        <v>3.480984</v>
      </c>
      <c r="F38" s="71">
        <f t="shared" si="6"/>
        <v>164.186412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6">
        <v>0.016</v>
      </c>
      <c r="D39" s="75">
        <v>2.834</v>
      </c>
      <c r="E39" s="116">
        <f t="shared" si="6"/>
        <v>0.9282623999999999</v>
      </c>
      <c r="F39" s="71">
        <f t="shared" si="6"/>
        <v>164.4184776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9"/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9">
        <v>0.01</v>
      </c>
      <c r="D42" s="75">
        <v>8.83</v>
      </c>
      <c r="E42" s="119">
        <f aca="true" t="shared" si="7" ref="E42:F44">C42*36.7437</f>
        <v>0.36743699999999996</v>
      </c>
      <c r="F42" s="71">
        <f t="shared" si="7"/>
        <v>324.446871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9">
        <v>0.004</v>
      </c>
      <c r="D43" s="75">
        <v>8.97</v>
      </c>
      <c r="E43" s="119">
        <f t="shared" si="7"/>
        <v>0.1469748</v>
      </c>
      <c r="F43" s="71">
        <f t="shared" si="7"/>
        <v>329.590989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9">
        <v>0.006</v>
      </c>
      <c r="D44" s="75">
        <v>9.106</v>
      </c>
      <c r="E44" s="119">
        <f t="shared" si="7"/>
        <v>0.2204622</v>
      </c>
      <c r="F44" s="71">
        <f t="shared" si="7"/>
        <v>334.58813219999996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7">
        <v>0</v>
      </c>
      <c r="D47" s="88" t="s">
        <v>72</v>
      </c>
      <c r="E47" s="14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7">
        <v>0</v>
      </c>
      <c r="D48" s="88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7">
        <v>0</v>
      </c>
      <c r="D49" s="88" t="s">
        <v>72</v>
      </c>
      <c r="E49" s="140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19">
        <v>1.4</v>
      </c>
      <c r="D52" s="76">
        <v>322.3</v>
      </c>
      <c r="E52" s="119">
        <f aca="true" t="shared" si="8" ref="E52:F54">C52*1.1023</f>
        <v>1.54322</v>
      </c>
      <c r="F52" s="76">
        <f t="shared" si="8"/>
        <v>355.27129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9">
        <v>1.3</v>
      </c>
      <c r="D53" s="76">
        <v>324.9</v>
      </c>
      <c r="E53" s="119">
        <f t="shared" si="8"/>
        <v>1.4329900000000002</v>
      </c>
      <c r="F53" s="76">
        <f t="shared" si="8"/>
        <v>358.13727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9">
        <v>1.2</v>
      </c>
      <c r="D54" s="104">
        <v>323.6</v>
      </c>
      <c r="E54" s="119">
        <f>C54*1.1023</f>
        <v>1.32276</v>
      </c>
      <c r="F54" s="76">
        <f t="shared" si="8"/>
        <v>356.70428000000004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0.1</v>
      </c>
      <c r="D57" s="71">
        <v>29.54</v>
      </c>
      <c r="E57" s="138">
        <f aca="true" t="shared" si="9" ref="E57:F59">C57/454*1000</f>
        <v>0.22026431718061676</v>
      </c>
      <c r="F57" s="71">
        <f t="shared" si="9"/>
        <v>65.06607929515418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38">
        <v>0.08</v>
      </c>
      <c r="D58" s="71">
        <v>29.79</v>
      </c>
      <c r="E58" s="138">
        <f t="shared" si="9"/>
        <v>0.1762114537444934</v>
      </c>
      <c r="F58" s="71">
        <f t="shared" si="9"/>
        <v>65.61674008810573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0.08</v>
      </c>
      <c r="D59" s="71">
        <v>30.05</v>
      </c>
      <c r="E59" s="138">
        <f t="shared" si="9"/>
        <v>0.1762114537444934</v>
      </c>
      <c r="F59" s="71">
        <f t="shared" si="9"/>
        <v>66.18942731277532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9">
        <v>0.075</v>
      </c>
      <c r="D62" s="75">
        <v>10.94</v>
      </c>
      <c r="E62" s="119">
        <f aca="true" t="shared" si="10" ref="E62:F64">C62*22.026</f>
        <v>1.65195</v>
      </c>
      <c r="F62" s="71">
        <f t="shared" si="10"/>
        <v>240.96444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0.07</v>
      </c>
      <c r="D63" s="75">
        <v>11.13</v>
      </c>
      <c r="E63" s="119">
        <f t="shared" si="10"/>
        <v>1.5418200000000002</v>
      </c>
      <c r="F63" s="71">
        <f t="shared" si="10"/>
        <v>245.14938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85</v>
      </c>
      <c r="C64" s="119">
        <v>0.04</v>
      </c>
      <c r="D64" s="75">
        <v>11.22</v>
      </c>
      <c r="E64" s="119">
        <f t="shared" si="10"/>
        <v>0.88104</v>
      </c>
      <c r="F64" s="71">
        <f t="shared" si="10"/>
        <v>247.13172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100</v>
      </c>
      <c r="D66" s="154"/>
      <c r="E66" s="153" t="s">
        <v>23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6">
        <v>0.004</v>
      </c>
      <c r="D67" s="75">
        <v>1.278</v>
      </c>
      <c r="E67" s="116">
        <f aca="true" t="shared" si="11" ref="E67:F69">C67/3.785</f>
        <v>0.0010568031704095112</v>
      </c>
      <c r="F67" s="71">
        <f t="shared" si="11"/>
        <v>0.3376486129458388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84</v>
      </c>
      <c r="C68" s="116">
        <v>0.006</v>
      </c>
      <c r="D68" s="75">
        <v>1.302</v>
      </c>
      <c r="E68" s="116">
        <f t="shared" si="11"/>
        <v>0.001585204755614267</v>
      </c>
      <c r="F68" s="71">
        <f t="shared" si="11"/>
        <v>0.3439894319682959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98</v>
      </c>
      <c r="C69" s="116">
        <v>0.004</v>
      </c>
      <c r="D69" s="75">
        <v>1.331</v>
      </c>
      <c r="E69" s="116">
        <f t="shared" si="11"/>
        <v>0.0010568031704095112</v>
      </c>
      <c r="F69" s="71">
        <f t="shared" si="11"/>
        <v>0.3516512549537648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78</v>
      </c>
      <c r="C72" s="142">
        <v>0</v>
      </c>
      <c r="D72" s="129">
        <v>0.876</v>
      </c>
      <c r="E72" s="142">
        <f>C72/454*100</f>
        <v>0</v>
      </c>
      <c r="F72" s="77">
        <f>D72/454*1000</f>
        <v>1.9295154185022025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84</v>
      </c>
      <c r="C73" s="134">
        <v>0.00025</v>
      </c>
      <c r="D73" s="129">
        <v>0.8765</v>
      </c>
      <c r="E73" s="134">
        <f>C73/454*100</f>
        <v>5.506607929515418E-05</v>
      </c>
      <c r="F73" s="77">
        <f>D73/454*1000</f>
        <v>1.9306167400881056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98</v>
      </c>
      <c r="C74" s="134">
        <v>0.00225</v>
      </c>
      <c r="D74" s="129">
        <v>0.885</v>
      </c>
      <c r="E74" s="134">
        <f>C74/454*100</f>
        <v>0.0004955947136563876</v>
      </c>
      <c r="F74" s="77">
        <f>D74/454*1000</f>
        <v>1.9493392070484583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0.0048</v>
      </c>
      <c r="D77" s="130">
        <v>0.1371</v>
      </c>
      <c r="E77" s="120">
        <f aca="true" t="shared" si="12" ref="E77:F79">C77/454*1000000</f>
        <v>10.572687224669604</v>
      </c>
      <c r="F77" s="71">
        <f t="shared" si="12"/>
        <v>301.98237885462555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20">
        <v>0.0042</v>
      </c>
      <c r="D78" s="130">
        <v>0.1351</v>
      </c>
      <c r="E78" s="120">
        <f t="shared" si="12"/>
        <v>9.251101321585903</v>
      </c>
      <c r="F78" s="71">
        <f t="shared" si="12"/>
        <v>297.57709251101323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20">
        <v>0.0038</v>
      </c>
      <c r="D79" s="130" t="s">
        <v>72</v>
      </c>
      <c r="E79" s="120">
        <f t="shared" si="12"/>
        <v>8.370044052863436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1.15</v>
      </c>
      <c r="F85" s="131">
        <v>0.0089</v>
      </c>
      <c r="G85" s="131">
        <v>1.3103</v>
      </c>
      <c r="H85" s="131">
        <v>1.0053</v>
      </c>
      <c r="I85" s="131">
        <v>0.7669</v>
      </c>
      <c r="J85" s="131">
        <v>0.7133</v>
      </c>
      <c r="K85" s="13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0.8696</v>
      </c>
      <c r="E86" s="132" t="s">
        <v>72</v>
      </c>
      <c r="F86" s="132">
        <v>0.0077</v>
      </c>
      <c r="G86" s="132">
        <v>1.1394</v>
      </c>
      <c r="H86" s="132">
        <v>0.8742</v>
      </c>
      <c r="I86" s="132">
        <v>0.6669</v>
      </c>
      <c r="J86" s="132">
        <v>0.6203</v>
      </c>
      <c r="K86" s="132">
        <v>0.1109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112.52</v>
      </c>
      <c r="E87" s="131">
        <v>129.398</v>
      </c>
      <c r="F87" s="131" t="s">
        <v>72</v>
      </c>
      <c r="G87" s="131">
        <v>147.435</v>
      </c>
      <c r="H87" s="131">
        <v>113.1195</v>
      </c>
      <c r="I87" s="131">
        <v>86.295</v>
      </c>
      <c r="J87" s="131">
        <v>80.2605</v>
      </c>
      <c r="K87" s="131">
        <v>14.3542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0.7632</v>
      </c>
      <c r="E88" s="132">
        <v>0.8777</v>
      </c>
      <c r="F88" s="132">
        <v>0.0068</v>
      </c>
      <c r="G88" s="132" t="s">
        <v>72</v>
      </c>
      <c r="H88" s="132">
        <v>0.7673</v>
      </c>
      <c r="I88" s="132">
        <v>0.5853</v>
      </c>
      <c r="J88" s="132">
        <v>0.5444</v>
      </c>
      <c r="K88" s="132">
        <v>0.0974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0.9947</v>
      </c>
      <c r="E89" s="131">
        <v>1.1439</v>
      </c>
      <c r="F89" s="131">
        <v>0.0088</v>
      </c>
      <c r="G89" s="131">
        <v>1.3034</v>
      </c>
      <c r="H89" s="131" t="s">
        <v>72</v>
      </c>
      <c r="I89" s="131">
        <v>0.7629</v>
      </c>
      <c r="J89" s="131">
        <v>0.7095</v>
      </c>
      <c r="K89" s="131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1.3039</v>
      </c>
      <c r="E90" s="132">
        <v>1.4995</v>
      </c>
      <c r="F90" s="132">
        <v>0.0116</v>
      </c>
      <c r="G90" s="132">
        <v>1.7085</v>
      </c>
      <c r="H90" s="132">
        <v>1.3108</v>
      </c>
      <c r="I90" s="132" t="s">
        <v>72</v>
      </c>
      <c r="J90" s="132">
        <v>0.9301</v>
      </c>
      <c r="K90" s="132">
        <v>0.1663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1.4019</v>
      </c>
      <c r="E91" s="131">
        <v>1.6122</v>
      </c>
      <c r="F91" s="131">
        <v>0.0125</v>
      </c>
      <c r="G91" s="131">
        <v>1.837</v>
      </c>
      <c r="H91" s="131">
        <v>1.4094</v>
      </c>
      <c r="I91" s="131">
        <v>1.0752</v>
      </c>
      <c r="J91" s="131" t="s">
        <v>72</v>
      </c>
      <c r="K91" s="131">
        <v>0.1788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7.8388</v>
      </c>
      <c r="E92" s="132">
        <v>9.0146</v>
      </c>
      <c r="F92" s="132">
        <v>0.0697</v>
      </c>
      <c r="G92" s="132">
        <v>10.2712</v>
      </c>
      <c r="H92" s="132">
        <v>7.8806</v>
      </c>
      <c r="I92" s="132">
        <v>6.0118</v>
      </c>
      <c r="J92" s="132">
        <v>5.5914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3"/>
      <c r="H124" s="123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3"/>
      <c r="H125" s="123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2018-10-18T04:54:15Z</dcterms:modified>
  <cp:category/>
  <cp:version/>
  <cp:contentType/>
  <cp:contentStatus/>
</cp:coreProperties>
</file>