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<sst xmlns="http://schemas.openxmlformats.org/spreadsheetml/2006/main" count="169" uniqueCount="101">
  <si>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</si>
  <si>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</si>
  <si>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</si>
  <si>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</si>
  <si>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</si>
  <si>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</si>
  <si>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</si>
  <si>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</si>
  <si>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</si>
  <si>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</si>
  <si>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</si>
  <si>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</si>
  <si>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</si>
  <si>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</si>
  <si>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</si>
  <si>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</si>
  <si>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</si>
  <si>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</si>
  <si>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</si>
  <si>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</si>
  <si>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</si>
  <si>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</si>
  <si>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</si>
  <si>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</si>
  <si>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</si>
  <si>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</si>
  <si>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</si>
  <si>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</si>
  <si>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</si>
  <si>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</si>
  <si>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</si>
  <si>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</si>
  <si>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</si>
  <si>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</si>
  <si>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</si>
  <si>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</si>
  <si>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</si>
  <si>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</si>
  <si>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</si>
  <si>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</si>
  <si>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</si>
  <si>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</si>
  <si>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</si>
  <si>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</si>
  <si>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</si>
  <si>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</si>
  <si>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</si>
  <si>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</si>
  <si>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</si>
  <si>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</si>
  <si>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</si>
  <si>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</si>
  <si>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</si>
  <si>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</si>
  <si>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</si>
  <si>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</si>
  <si>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</si>
  <si>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</si>
  <si>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</si>
  <si>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</si>
  <si>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</si>
  <si>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</si>
  <si>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</si>
  <si>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</si>
  <si>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</si>
  <si>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</si>
  <si>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</si>
  <si>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</si>
  <si>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</si>
  <si>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</si>
  <si>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</si>
  <si>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</si>
  <si>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</si>
  <si>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</si>
  <si>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</si>
  <si>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</si>
  <si>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</si>
  <si>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</si>
  <si>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</si>
  <si>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</si>
  <si>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</si>
  <si>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</si>
  <si>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</si>
  <si>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</si>
  <si>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</si>
  <si>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</si>
  <si>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</si>
  <si>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</si>
  <si>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</si>
  <si>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</si>
  <si>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</si>
  <si>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</si>
  <si>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</si>
  <si>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</si>
  <si>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</si>
  <si>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</si>
  <si>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</si>
  <si>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</si>
  <si>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</si>
  <si>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</si>
  <si>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17 червня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</si>
</sst>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100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78</v>
      </c>
      <c r="C7" s="116">
        <v>0.016</v>
      </c>
      <c r="D7" s="14">
        <v>4.544</v>
      </c>
      <c r="E7" s="116">
        <f aca="true" t="shared" si="0" ref="E7:F9">C7*39.3683</f>
        <v>0.6298928</v>
      </c>
      <c r="F7" s="13">
        <f>D7*39.3683</f>
        <v>178.88955519999996</v>
      </c>
    </row>
    <row r="8" spans="2:6" s="6" customFormat="1" ht="15">
      <c r="B8" s="24" t="s">
        <v>90</v>
      </c>
      <c r="C8" s="116">
        <v>0.032</v>
      </c>
      <c r="D8" s="14">
        <v>4.612</v>
      </c>
      <c r="E8" s="116">
        <f t="shared" si="0"/>
        <v>1.2597856</v>
      </c>
      <c r="F8" s="13">
        <f t="shared" si="0"/>
        <v>181.5665996</v>
      </c>
    </row>
    <row r="9" spans="2:17" s="6" customFormat="1" ht="15">
      <c r="B9" s="24" t="s">
        <v>97</v>
      </c>
      <c r="C9" s="116">
        <v>0.05</v>
      </c>
      <c r="D9" s="14">
        <v>4.684</v>
      </c>
      <c r="E9" s="116">
        <f t="shared" si="0"/>
        <v>1.968415</v>
      </c>
      <c r="F9" s="13">
        <f>D9*39.3683</f>
        <v>184.4011172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5">
        <v>0.42</v>
      </c>
      <c r="D12" s="13">
        <v>177.25</v>
      </c>
      <c r="E12" s="115">
        <f aca="true" t="shared" si="1" ref="E12:F14">C12/$D$86</f>
        <v>0.47064096817570594</v>
      </c>
      <c r="F12" s="71">
        <f t="shared" si="1"/>
        <v>198.62169430748543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5">
        <v>1.14</v>
      </c>
      <c r="D13" s="13">
        <v>177.75</v>
      </c>
      <c r="E13" s="115">
        <f t="shared" si="1"/>
        <v>1.2774540564769161</v>
      </c>
      <c r="F13" s="71">
        <f t="shared" si="1"/>
        <v>199.18198117436128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15">
        <v>1.12</v>
      </c>
      <c r="D14" s="13">
        <v>180</v>
      </c>
      <c r="E14" s="115">
        <f t="shared" si="1"/>
        <v>1.2550425818018827</v>
      </c>
      <c r="F14" s="71">
        <f t="shared" si="1"/>
        <v>201.70327207530255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39">
        <v>740</v>
      </c>
      <c r="D17" s="87">
        <v>25740</v>
      </c>
      <c r="E17" s="115">
        <f>C17/$D$87</f>
        <v>6.837922749953798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83</v>
      </c>
      <c r="C18" s="139">
        <v>640</v>
      </c>
      <c r="D18" s="87">
        <v>25190</v>
      </c>
      <c r="E18" s="115">
        <f>C18/$D$87</f>
        <v>5.9138791350951765</v>
      </c>
      <c r="F18" s="71">
        <f>D18/$D$87</f>
        <v>232.7665865828867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92</v>
      </c>
      <c r="C19" s="139">
        <v>610</v>
      </c>
      <c r="D19" s="87">
        <v>25810</v>
      </c>
      <c r="E19" s="115">
        <f>C19/$D$87</f>
        <v>5.63666605063759</v>
      </c>
      <c r="F19" s="71">
        <f>D19/$D$87</f>
        <v>238.49565699501017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6">
        <v>0.01</v>
      </c>
      <c r="D22" s="14">
        <v>5.39</v>
      </c>
      <c r="E22" s="116">
        <f aca="true" t="shared" si="2" ref="E22:F24">C22*36.7437</f>
        <v>0.36743699999999996</v>
      </c>
      <c r="F22" s="13">
        <f t="shared" si="2"/>
        <v>198.04854299999997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90</v>
      </c>
      <c r="C23" s="116">
        <v>0.006</v>
      </c>
      <c r="D23" s="14">
        <v>5.42</v>
      </c>
      <c r="E23" s="116">
        <f t="shared" si="2"/>
        <v>0.2204622</v>
      </c>
      <c r="F23" s="13">
        <f t="shared" si="2"/>
        <v>199.15085399999998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6">
        <v>0.006</v>
      </c>
      <c r="D24" s="75">
        <v>5.534</v>
      </c>
      <c r="E24" s="116">
        <f t="shared" si="2"/>
        <v>0.2204622</v>
      </c>
      <c r="F24" s="13">
        <f t="shared" si="2"/>
        <v>203.33963579999997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15">
        <v>1.11</v>
      </c>
      <c r="D27" s="71">
        <v>182.75</v>
      </c>
      <c r="E27" s="115">
        <f aca="true" t="shared" si="3" ref="E27:F29">C27/$D$86</f>
        <v>1.243836844464366</v>
      </c>
      <c r="F27" s="71">
        <f>D27/$D$86</f>
        <v>204.78484984311967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91</v>
      </c>
      <c r="C28" s="115">
        <v>1.22</v>
      </c>
      <c r="D28" s="13">
        <v>186.75</v>
      </c>
      <c r="E28" s="115">
        <f t="shared" si="3"/>
        <v>1.3670999551770506</v>
      </c>
      <c r="F28" s="71">
        <f t="shared" si="3"/>
        <v>209.2671447781264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15">
        <v>1.2</v>
      </c>
      <c r="D29" s="13">
        <v>190.25</v>
      </c>
      <c r="E29" s="115">
        <f>C29/$D$86</f>
        <v>1.344688480502017</v>
      </c>
      <c r="F29" s="71">
        <f t="shared" si="3"/>
        <v>213.1891528462573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5">
        <v>0.81</v>
      </c>
      <c r="D32" s="13">
        <v>372.25</v>
      </c>
      <c r="E32" s="115">
        <f aca="true" t="shared" si="4" ref="E32:F34">C32/$D$86</f>
        <v>0.9076647243388616</v>
      </c>
      <c r="F32" s="71">
        <f t="shared" si="4"/>
        <v>417.1335723890632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15">
        <v>0.74</v>
      </c>
      <c r="D33" s="13">
        <v>374.25</v>
      </c>
      <c r="E33" s="115">
        <f t="shared" si="4"/>
        <v>0.8292245629762438</v>
      </c>
      <c r="F33" s="71">
        <f>D33/$D$86</f>
        <v>419.37471985656657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15">
        <v>0.73</v>
      </c>
      <c r="D34" s="66">
        <v>377</v>
      </c>
      <c r="E34" s="115">
        <f t="shared" si="4"/>
        <v>0.8180188256387271</v>
      </c>
      <c r="F34" s="71">
        <f t="shared" si="4"/>
        <v>422.4562976243837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0.0052</v>
      </c>
      <c r="D37" s="75">
        <v>2.994</v>
      </c>
      <c r="E37" s="113">
        <f aca="true" t="shared" si="5" ref="E37:F39">C37*58.0164</f>
        <v>0.30168527999999994</v>
      </c>
      <c r="F37" s="71">
        <f t="shared" si="5"/>
        <v>173.70110160000002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3">
        <v>0.04</v>
      </c>
      <c r="D38" s="75">
        <v>2.916</v>
      </c>
      <c r="E38" s="113">
        <f t="shared" si="5"/>
        <v>2.320656</v>
      </c>
      <c r="F38" s="71">
        <f t="shared" si="5"/>
        <v>169.1758224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3">
        <v>0.006</v>
      </c>
      <c r="D39" s="75">
        <v>2.976</v>
      </c>
      <c r="E39" s="113">
        <f t="shared" si="5"/>
        <v>0.3480984</v>
      </c>
      <c r="F39" s="71">
        <f t="shared" si="5"/>
        <v>172.6568064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6">
        <v>0.16</v>
      </c>
      <c r="D42" s="75">
        <v>9.144</v>
      </c>
      <c r="E42" s="116">
        <f aca="true" t="shared" si="6" ref="E42:F44">C42*36.7437</f>
        <v>5.878991999999999</v>
      </c>
      <c r="F42" s="71">
        <f t="shared" si="6"/>
        <v>335.98439279999997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6">
        <v>0.162</v>
      </c>
      <c r="D43" s="75">
        <v>9.172</v>
      </c>
      <c r="E43" s="116">
        <f t="shared" si="6"/>
        <v>5.9524794</v>
      </c>
      <c r="F43" s="71">
        <f t="shared" si="6"/>
        <v>337.0132164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16">
        <v>0.162</v>
      </c>
      <c r="D44" s="75">
        <v>9.26</v>
      </c>
      <c r="E44" s="116">
        <f t="shared" si="6"/>
        <v>5.9524794</v>
      </c>
      <c r="F44" s="71">
        <f t="shared" si="6"/>
        <v>340.24666199999996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82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78</v>
      </c>
      <c r="C52" s="116">
        <v>0.8</v>
      </c>
      <c r="D52" s="76">
        <v>323.6</v>
      </c>
      <c r="E52" s="116">
        <f aca="true" t="shared" si="7" ref="E52:F54">C52*1.1023</f>
        <v>0.8818400000000001</v>
      </c>
      <c r="F52" s="76">
        <f t="shared" si="7"/>
        <v>356.70428000000004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6">
        <v>1</v>
      </c>
      <c r="D53" s="76">
        <v>325.1</v>
      </c>
      <c r="E53" s="116">
        <f t="shared" si="7"/>
        <v>1.1023</v>
      </c>
      <c r="F53" s="76">
        <f t="shared" si="7"/>
        <v>358.35773000000006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6">
        <v>1.2</v>
      </c>
      <c r="D54" s="76">
        <v>327</v>
      </c>
      <c r="E54" s="116">
        <f>C54*1.1023</f>
        <v>1.32276</v>
      </c>
      <c r="F54" s="76">
        <f t="shared" si="7"/>
        <v>360.45210000000003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5">
        <v>0.53</v>
      </c>
      <c r="D57" s="71">
        <v>28.15</v>
      </c>
      <c r="E57" s="115">
        <f aca="true" t="shared" si="8" ref="E57:F59">C57/454*1000</f>
        <v>1.167400881057269</v>
      </c>
      <c r="F57" s="71">
        <f t="shared" si="8"/>
        <v>62.004405286343605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15">
        <v>0.51</v>
      </c>
      <c r="D58" s="71">
        <v>28.3</v>
      </c>
      <c r="E58" s="115">
        <f t="shared" si="8"/>
        <v>1.1233480176211454</v>
      </c>
      <c r="F58" s="71">
        <f t="shared" si="8"/>
        <v>62.33480176211454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15">
        <v>0.49</v>
      </c>
      <c r="D59" s="71">
        <v>28.42</v>
      </c>
      <c r="E59" s="115">
        <f t="shared" si="8"/>
        <v>1.079295154185022</v>
      </c>
      <c r="F59" s="71">
        <f t="shared" si="8"/>
        <v>62.59911894273128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3">
        <v>0.025</v>
      </c>
      <c r="D62" s="75">
        <v>11.635</v>
      </c>
      <c r="E62" s="113">
        <f aca="true" t="shared" si="9" ref="E62:F64">C62*22.026</f>
        <v>0.55065</v>
      </c>
      <c r="F62" s="71">
        <f t="shared" si="9"/>
        <v>256.27251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3">
        <v>0.02</v>
      </c>
      <c r="D63" s="75">
        <v>11.945</v>
      </c>
      <c r="E63" s="113">
        <f t="shared" si="9"/>
        <v>0.44052</v>
      </c>
      <c r="F63" s="71">
        <f t="shared" si="9"/>
        <v>263.10057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3">
        <v>0.01</v>
      </c>
      <c r="D64" s="75">
        <v>11.975</v>
      </c>
      <c r="E64" s="113">
        <f t="shared" si="9"/>
        <v>0.22026</v>
      </c>
      <c r="F64" s="71">
        <f t="shared" si="9"/>
        <v>263.76135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77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3">
        <v>0.007</v>
      </c>
      <c r="D67" s="75">
        <v>1.605</v>
      </c>
      <c r="E67" s="113">
        <f aca="true" t="shared" si="10" ref="E67:F69">C67/3.785</f>
        <v>0.0018494055482166445</v>
      </c>
      <c r="F67" s="71">
        <f t="shared" si="10"/>
        <v>0.42404227212681633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78</v>
      </c>
      <c r="C68" s="118">
        <v>0</v>
      </c>
      <c r="D68" s="75">
        <v>1.612</v>
      </c>
      <c r="E68" s="118">
        <f t="shared" si="10"/>
        <v>0</v>
      </c>
      <c r="F68" s="71">
        <f t="shared" si="10"/>
        <v>0.42589167767503305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89</v>
      </c>
      <c r="C69" s="113">
        <v>0.01</v>
      </c>
      <c r="D69" s="75">
        <v>1.606</v>
      </c>
      <c r="E69" s="113">
        <f t="shared" si="10"/>
        <v>0.002642007926023778</v>
      </c>
      <c r="F69" s="71">
        <f t="shared" si="10"/>
        <v>0.42430647291941875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87</v>
      </c>
      <c r="C72" s="161">
        <v>0.00125</v>
      </c>
      <c r="D72" s="125">
        <v>1.041</v>
      </c>
      <c r="E72" s="161">
        <f>C72/454*100</f>
        <v>0.00027533039647577095</v>
      </c>
      <c r="F72" s="77">
        <f>D72/454*1000</f>
        <v>2.29295154185022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78</v>
      </c>
      <c r="C73" s="138">
        <v>0.0005</v>
      </c>
      <c r="D73" s="125">
        <v>1.0545</v>
      </c>
      <c r="E73" s="138">
        <f>C73/454*100</f>
        <v>0.00011013215859030836</v>
      </c>
      <c r="F73" s="77">
        <f>D73/454*1000</f>
        <v>2.3226872246696035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89</v>
      </c>
      <c r="C74" s="161">
        <v>0.0005</v>
      </c>
      <c r="D74" s="125">
        <v>1.073</v>
      </c>
      <c r="E74" s="161">
        <f>C74/454*100</f>
        <v>0.00011013215859030836</v>
      </c>
      <c r="F74" s="77">
        <f>D74/454*1000</f>
        <v>2.3634361233480177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4">
        <v>0.0009</v>
      </c>
      <c r="D77" s="126" t="s">
        <v>72</v>
      </c>
      <c r="E77" s="134">
        <f aca="true" t="shared" si="11" ref="E77:F79">C77/454*1000000</f>
        <v>1.9823788546255507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34">
        <v>0.0008</v>
      </c>
      <c r="D78" s="126">
        <v>0.1281</v>
      </c>
      <c r="E78" s="134">
        <f t="shared" si="11"/>
        <v>1.762114537444934</v>
      </c>
      <c r="F78" s="71">
        <f t="shared" si="11"/>
        <v>282.15859030837004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34">
        <v>0.0006</v>
      </c>
      <c r="D79" s="126" t="s">
        <v>72</v>
      </c>
      <c r="E79" s="134">
        <f t="shared" si="11"/>
        <v>1.3215859030837005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1.1206</v>
      </c>
      <c r="F85" s="137">
        <v>0.0092</v>
      </c>
      <c r="G85" s="137">
        <v>1.2533</v>
      </c>
      <c r="H85" s="137">
        <v>1.0021</v>
      </c>
      <c r="I85" s="137">
        <v>0.7452</v>
      </c>
      <c r="J85" s="137">
        <v>0.6837</v>
      </c>
      <c r="K85" s="137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0.8924</v>
      </c>
      <c r="E86" s="137" t="s">
        <v>72</v>
      </c>
      <c r="F86" s="137">
        <v>0.0082</v>
      </c>
      <c r="G86" s="137">
        <v>1.1184</v>
      </c>
      <c r="H86" s="137">
        <v>0.8943</v>
      </c>
      <c r="I86" s="137">
        <v>0.665</v>
      </c>
      <c r="J86" s="137">
        <v>0.6101</v>
      </c>
      <c r="K86" s="137">
        <v>0.1139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108.22</v>
      </c>
      <c r="E87" s="137">
        <v>121.2713</v>
      </c>
      <c r="F87" s="137" t="s">
        <v>72</v>
      </c>
      <c r="G87" s="137">
        <v>135.6321</v>
      </c>
      <c r="H87" s="137">
        <v>108.4477</v>
      </c>
      <c r="I87" s="137">
        <v>80.6468</v>
      </c>
      <c r="J87" s="137">
        <v>73.99</v>
      </c>
      <c r="K87" s="137">
        <v>13.8152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0.7979</v>
      </c>
      <c r="E88" s="137">
        <v>0.8941</v>
      </c>
      <c r="F88" s="137">
        <v>0.0074</v>
      </c>
      <c r="G88" s="137" t="s">
        <v>72</v>
      </c>
      <c r="H88" s="137">
        <v>0.7996</v>
      </c>
      <c r="I88" s="137">
        <v>0.5946</v>
      </c>
      <c r="J88" s="137">
        <v>0.5455</v>
      </c>
      <c r="K88" s="137">
        <v>0.1019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0.9979</v>
      </c>
      <c r="E89" s="137">
        <v>1.1182</v>
      </c>
      <c r="F89" s="137">
        <v>0.0092</v>
      </c>
      <c r="G89" s="137">
        <v>1.2507</v>
      </c>
      <c r="H89" s="137" t="s">
        <v>72</v>
      </c>
      <c r="I89" s="137">
        <v>0.7436</v>
      </c>
      <c r="J89" s="137">
        <v>0.6823</v>
      </c>
      <c r="K89" s="137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1.3419</v>
      </c>
      <c r="E90" s="137">
        <v>1.5037</v>
      </c>
      <c r="F90" s="137">
        <v>0.0124</v>
      </c>
      <c r="G90" s="137">
        <v>1.6818</v>
      </c>
      <c r="H90" s="137">
        <v>1.3447</v>
      </c>
      <c r="I90" s="137" t="s">
        <v>72</v>
      </c>
      <c r="J90" s="137">
        <v>0.9175</v>
      </c>
      <c r="K90" s="137">
        <v>0.1713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1.4626</v>
      </c>
      <c r="E91" s="137">
        <v>1.639</v>
      </c>
      <c r="F91" s="137">
        <v>0.0135</v>
      </c>
      <c r="G91" s="137">
        <v>1.8331</v>
      </c>
      <c r="H91" s="137">
        <v>1.4657</v>
      </c>
      <c r="I91" s="137">
        <v>1.09</v>
      </c>
      <c r="J91" s="137" t="s">
        <v>72</v>
      </c>
      <c r="K91" s="137">
        <v>0.1867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7.8334</v>
      </c>
      <c r="E92" s="137">
        <v>8.7781</v>
      </c>
      <c r="F92" s="137">
        <v>0.0724</v>
      </c>
      <c r="G92" s="137">
        <v>9.8176</v>
      </c>
      <c r="H92" s="137">
        <v>7.8499</v>
      </c>
      <c r="I92" s="137">
        <v>5.8375</v>
      </c>
      <c r="J92" s="137">
        <v>5.3557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0.892379082634303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7"/>
      <c r="D123" s="149"/>
      <c r="E123" s="149"/>
      <c r="F123" s="148"/>
      <c r="G123" s="119"/>
      <c r="H123" s="119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9"/>
      <c r="H124" s="119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9"/>
      <c r="H125" s="119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9"/>
      <c r="H126" s="119"/>
    </row>
    <row r="127" spans="2:8" ht="15" customHeight="1">
      <c r="B127" s="142"/>
      <c r="C127" s="145"/>
      <c r="D127" s="146"/>
      <c r="E127" s="145"/>
      <c r="F127" s="146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2019-06-18T08:20:49Z</dcterms:modified>
  <cp:category/>
  <cp:version/>
  <cp:contentType/>
  <cp:contentStatus/>
</cp:coreProperties>
</file>