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<sst xmlns="http://schemas.openxmlformats.org/spreadsheetml/2006/main" count="162" uniqueCount="109">
  <si>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</si>
  <si>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</si>
  <si>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</si>
  <si>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</si>
  <si>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</si>
  <si>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</si>
  <si>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</si>
  <si>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</si>
  <si>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</si>
  <si>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</si>
  <si>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</si>
  <si>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</si>
  <si>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</si>
  <si>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</si>
  <si>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</si>
  <si>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</si>
  <si>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</si>
  <si>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</si>
  <si>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</si>
  <si>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</si>
  <si>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</si>
  <si>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</si>
  <si>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</si>
  <si>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</si>
  <si>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</si>
  <si>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</si>
  <si>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</si>
  <si>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</si>
  <si>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</si>
  <si>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</si>
  <si>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</si>
  <si>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</si>
  <si>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</si>
  <si>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</si>
  <si>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</si>
  <si>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</si>
  <si>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</si>
  <si>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</si>
  <si>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</si>
  <si>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</si>
  <si>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</si>
  <si>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</si>
  <si>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</si>
  <si>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</si>
  <si>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</si>
  <si>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</si>
  <si>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</si>
  <si>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</si>
  <si>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</si>
  <si>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</si>
  <si>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</si>
  <si>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</si>
  <si>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</si>
  <si>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</si>
  <si>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</si>
  <si>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</si>
  <si>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</si>
  <si>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</si>
  <si>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</si>
  <si>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</si>
  <si>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</si>
  <si>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</si>
  <si>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</si>
  <si>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</si>
  <si>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</si>
  <si>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</si>
  <si>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</si>
  <si>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</si>
  <si>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</si>
  <si>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</si>
  <si>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</si>
  <si>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</si>
  <si>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</si>
  <si>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</si>
  <si>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</si>
  <si>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</si>
  <si>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</si>
  <si>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</si>
  <si>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</si>
  <si>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</si>
  <si>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</si>
  <si>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</si>
  <si>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</si>
  <si>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</si>
  <si>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</si>
  <si>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</si>
  <si>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</si>
  <si>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</si>
  <si>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</si>
  <si>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</si>
  <si>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</si>
  <si>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</si>
  <si>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</si>
  <si>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</si>
  <si>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</si>
  <si>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</si>
  <si>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</si>
  <si>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</si>
  <si>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</si>
  <si>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</si>
  <si>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</si>
  <si>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</si>
  <si>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</si>
  <si>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</si>
  <si>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</si>
  <si>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</si>
  <si>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</si>
  <si>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</si>
  <si>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16 листопада 2016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</si>
</sst>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108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88</v>
      </c>
      <c r="C7" s="138">
        <v>0.03</v>
      </c>
      <c r="D7" s="14">
        <v>3.392</v>
      </c>
      <c r="E7" s="138">
        <f aca="true" t="shared" si="0" ref="E7:F9">C7*39.3683</f>
        <v>1.1810489999999998</v>
      </c>
      <c r="F7" s="13">
        <f t="shared" si="0"/>
        <v>133.5372736</v>
      </c>
    </row>
    <row r="8" spans="2:6" s="6" customFormat="1" ht="15">
      <c r="B8" s="25" t="s">
        <v>93</v>
      </c>
      <c r="C8" s="138">
        <v>0.026</v>
      </c>
      <c r="D8" s="14">
        <v>3.46</v>
      </c>
      <c r="E8" s="138">
        <f t="shared" si="0"/>
        <v>1.0235758</v>
      </c>
      <c r="F8" s="13">
        <f t="shared" si="0"/>
        <v>136.214318</v>
      </c>
    </row>
    <row r="9" spans="2:17" s="6" customFormat="1" ht="15">
      <c r="B9" s="25" t="s">
        <v>99</v>
      </c>
      <c r="C9" s="138">
        <v>0.03</v>
      </c>
      <c r="D9" s="14">
        <v>3.54</v>
      </c>
      <c r="E9" s="138">
        <f t="shared" si="0"/>
        <v>1.1810489999999998</v>
      </c>
      <c r="F9" s="13">
        <f t="shared" si="0"/>
        <v>139.363782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7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0.75</v>
      </c>
      <c r="D12" s="13">
        <v>164.25</v>
      </c>
      <c r="E12" s="142">
        <f>C12/$D$86</f>
        <v>0.8025682182985554</v>
      </c>
      <c r="F12" s="78">
        <f>D12/D86</f>
        <v>175.76243980738363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42">
        <v>0.25</v>
      </c>
      <c r="D13" s="13">
        <v>165.75</v>
      </c>
      <c r="E13" s="142">
        <f>C13/$D$86</f>
        <v>0.2675227394328518</v>
      </c>
      <c r="F13" s="78">
        <f>D13/D86</f>
        <v>177.36757624398075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71">
        <v>0</v>
      </c>
      <c r="D14" s="13">
        <v>169.5</v>
      </c>
      <c r="E14" s="171">
        <f>C14/$D$86</f>
        <v>0</v>
      </c>
      <c r="F14" s="78">
        <f>D14/D86</f>
        <v>181.3804173354735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83</v>
      </c>
      <c r="D16" s="150"/>
      <c r="E16" s="153" t="s">
        <v>6</v>
      </c>
      <c r="F16" s="15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2">
        <v>650</v>
      </c>
      <c r="D17" s="101">
        <v>21000</v>
      </c>
      <c r="E17" s="142">
        <f aca="true" t="shared" si="1" ref="E17:F19">C17/$D$87</f>
        <v>5.957290807442031</v>
      </c>
      <c r="F17" s="78">
        <f t="shared" si="1"/>
        <v>192.466318394281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>
        <v>20</v>
      </c>
      <c r="D18" s="101">
        <v>20000</v>
      </c>
      <c r="E18" s="142">
        <f t="shared" si="1"/>
        <v>0.18330125561360094</v>
      </c>
      <c r="F18" s="78">
        <f t="shared" si="1"/>
        <v>183.30125561360094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230</v>
      </c>
      <c r="D19" s="101">
        <v>18920</v>
      </c>
      <c r="E19" s="142">
        <f t="shared" si="1"/>
        <v>2.1079644395564108</v>
      </c>
      <c r="F19" s="78">
        <f t="shared" si="1"/>
        <v>173.4029878104665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0.02</v>
      </c>
      <c r="D22" s="14">
        <v>3.97</v>
      </c>
      <c r="E22" s="138">
        <f aca="true" t="shared" si="2" ref="E22:F24">C22*36.7437</f>
        <v>0.7348739999999999</v>
      </c>
      <c r="F22" s="13">
        <f t="shared" si="2"/>
        <v>145.872489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0.044</v>
      </c>
      <c r="D23" s="14">
        <v>4.146</v>
      </c>
      <c r="E23" s="138">
        <f t="shared" si="2"/>
        <v>1.6167227999999998</v>
      </c>
      <c r="F23" s="13">
        <f t="shared" si="2"/>
        <v>152.3393802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38">
        <v>0.042</v>
      </c>
      <c r="D24" s="105">
        <v>4.28</v>
      </c>
      <c r="E24" s="138">
        <f t="shared" si="2"/>
        <v>1.5432354</v>
      </c>
      <c r="F24" s="13">
        <f t="shared" si="2"/>
        <v>157.263036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42">
        <v>1</v>
      </c>
      <c r="D27" s="78">
        <v>164</v>
      </c>
      <c r="E27" s="142">
        <f>C27/$D$86</f>
        <v>1.0700909577314073</v>
      </c>
      <c r="F27" s="78">
        <f>D27/D86</f>
        <v>175.49491706795078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42">
        <v>0.75</v>
      </c>
      <c r="D28" s="13">
        <v>168.75</v>
      </c>
      <c r="E28" s="142">
        <f>C28/$D$86</f>
        <v>0.8025682182985554</v>
      </c>
      <c r="F28" s="78">
        <f>D28/D86</f>
        <v>180.57784911717496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42">
        <v>0.5</v>
      </c>
      <c r="D29" s="13">
        <v>172.25</v>
      </c>
      <c r="E29" s="142">
        <f>C29/$D$86</f>
        <v>0.5350454788657036</v>
      </c>
      <c r="F29" s="78">
        <f>D29/D86</f>
        <v>184.32316746923487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0.5</v>
      </c>
      <c r="D32" s="13">
        <v>392</v>
      </c>
      <c r="E32" s="139">
        <f>C32/$D$86</f>
        <v>0.5350454788657036</v>
      </c>
      <c r="F32" s="78">
        <f>D32/D86</f>
        <v>419.4756554307116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42">
        <v>0.5</v>
      </c>
      <c r="D33" s="13">
        <v>394.5</v>
      </c>
      <c r="E33" s="142">
        <f>C33/$D$86</f>
        <v>0.5350454788657036</v>
      </c>
      <c r="F33" s="78">
        <f>D33/$D$86</f>
        <v>422.1508828250401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2">
        <v>1.5</v>
      </c>
      <c r="D34" s="72">
        <v>377.25</v>
      </c>
      <c r="E34" s="142">
        <f>C34/$D$86</f>
        <v>1.6051364365971108</v>
      </c>
      <c r="F34" s="78">
        <f>D34/$D$86</f>
        <v>403.69181380417336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0.004</v>
      </c>
      <c r="D37" s="82">
        <v>2.346</v>
      </c>
      <c r="E37" s="143">
        <f aca="true" t="shared" si="3" ref="E37:F39">C37*58.0164</f>
        <v>0.23206559999999998</v>
      </c>
      <c r="F37" s="78">
        <f t="shared" si="3"/>
        <v>136.1064744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0.01</v>
      </c>
      <c r="D38" s="82">
        <v>2.326</v>
      </c>
      <c r="E38" s="143">
        <f t="shared" si="3"/>
        <v>0.580164</v>
      </c>
      <c r="F38" s="78">
        <f t="shared" si="3"/>
        <v>134.9461464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3">
        <v>0.004</v>
      </c>
      <c r="D39" s="82">
        <v>2.32</v>
      </c>
      <c r="E39" s="143">
        <f t="shared" si="3"/>
        <v>0.23206559999999998</v>
      </c>
      <c r="F39" s="78">
        <f t="shared" si="3"/>
        <v>134.59804799999998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8">
        <v>0.036</v>
      </c>
      <c r="D42" s="82">
        <v>9.85</v>
      </c>
      <c r="E42" s="138">
        <f aca="true" t="shared" si="4" ref="E42:F44">C42*36.7437</f>
        <v>1.3227731999999999</v>
      </c>
      <c r="F42" s="78">
        <f t="shared" si="4"/>
        <v>361.92544499999997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38">
        <v>0.034</v>
      </c>
      <c r="D43" s="82">
        <v>9.94</v>
      </c>
      <c r="E43" s="138">
        <f t="shared" si="4"/>
        <v>1.2492858</v>
      </c>
      <c r="F43" s="78">
        <f t="shared" si="4"/>
        <v>365.2323779999999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8">
        <v>0.03</v>
      </c>
      <c r="D44" s="82">
        <v>10.02</v>
      </c>
      <c r="E44" s="138">
        <f t="shared" si="4"/>
        <v>1.1023109999999998</v>
      </c>
      <c r="F44" s="78">
        <f t="shared" si="4"/>
        <v>368.17187399999995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82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6">
        <v>0</v>
      </c>
      <c r="D47" s="102" t="s">
        <v>81</v>
      </c>
      <c r="E47" s="145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72">
        <v>1200</v>
      </c>
      <c r="D48" s="102">
        <v>46500</v>
      </c>
      <c r="E48" s="143">
        <f t="shared" si="5"/>
        <v>10.998075336816058</v>
      </c>
      <c r="F48" s="78">
        <f t="shared" si="5"/>
        <v>426.17541930162224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72">
        <v>1880</v>
      </c>
      <c r="D49" s="102">
        <v>47000</v>
      </c>
      <c r="E49" s="143">
        <f t="shared" si="5"/>
        <v>17.23031802767849</v>
      </c>
      <c r="F49" s="78">
        <f t="shared" si="5"/>
        <v>430.75795069196226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88</v>
      </c>
      <c r="C52" s="138">
        <v>1.7</v>
      </c>
      <c r="D52" s="83">
        <v>308.6</v>
      </c>
      <c r="E52" s="138">
        <f aca="true" t="shared" si="6" ref="E52:F54">C52*1.1023</f>
        <v>1.87391</v>
      </c>
      <c r="F52" s="83">
        <f t="shared" si="6"/>
        <v>340.16978000000006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8">
        <v>1.6</v>
      </c>
      <c r="D53" s="83">
        <v>310.8</v>
      </c>
      <c r="E53" s="138">
        <f t="shared" si="6"/>
        <v>1.7636800000000001</v>
      </c>
      <c r="F53" s="83">
        <f t="shared" si="6"/>
        <v>342.59484000000003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38">
        <v>1.4</v>
      </c>
      <c r="D54" s="123">
        <v>313.1</v>
      </c>
      <c r="E54" s="138">
        <f t="shared" si="6"/>
        <v>1.54322</v>
      </c>
      <c r="F54" s="83">
        <f t="shared" si="6"/>
        <v>345.13013000000007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0.11</v>
      </c>
      <c r="D57" s="78">
        <v>34.1</v>
      </c>
      <c r="E57" s="139">
        <f aca="true" t="shared" si="7" ref="E57:F59">C57/454*1000</f>
        <v>0.2422907488986784</v>
      </c>
      <c r="F57" s="78">
        <f t="shared" si="7"/>
        <v>75.11013215859032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39">
        <v>0.1</v>
      </c>
      <c r="D58" s="78">
        <v>34.34</v>
      </c>
      <c r="E58" s="139">
        <f t="shared" si="7"/>
        <v>0.22026431718061676</v>
      </c>
      <c r="F58" s="78">
        <f t="shared" si="7"/>
        <v>75.63876651982379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9">
        <v>0.09</v>
      </c>
      <c r="D59" s="78">
        <v>34.58</v>
      </c>
      <c r="E59" s="139">
        <f t="shared" si="7"/>
        <v>0.19823788546255505</v>
      </c>
      <c r="F59" s="78">
        <f t="shared" si="7"/>
        <v>76.16740088105726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3">
        <v>0.305</v>
      </c>
      <c r="D62" s="82">
        <v>9.65</v>
      </c>
      <c r="E62" s="143">
        <f aca="true" t="shared" si="8" ref="E62:F64">C62*22.026</f>
        <v>6.71793</v>
      </c>
      <c r="F62" s="78">
        <f t="shared" si="8"/>
        <v>212.5509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3">
        <v>0.3</v>
      </c>
      <c r="D63" s="82">
        <v>10</v>
      </c>
      <c r="E63" s="143">
        <f t="shared" si="8"/>
        <v>6.6078</v>
      </c>
      <c r="F63" s="78">
        <f t="shared" si="8"/>
        <v>220.26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43">
        <v>0.3</v>
      </c>
      <c r="D64" s="82">
        <v>9.965</v>
      </c>
      <c r="E64" s="143">
        <f t="shared" si="8"/>
        <v>6.6078</v>
      </c>
      <c r="F64" s="78">
        <f t="shared" si="8"/>
        <v>219.48909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38">
        <v>0.011</v>
      </c>
      <c r="D67" s="82">
        <v>1.52</v>
      </c>
      <c r="E67" s="138">
        <f aca="true" t="shared" si="9" ref="E67:F69">C67/3.785</f>
        <v>0.0029062087186261555</v>
      </c>
      <c r="F67" s="78">
        <f t="shared" si="9"/>
        <v>0.40158520475561427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38">
        <v>0.011</v>
      </c>
      <c r="D68" s="82">
        <v>1.459</v>
      </c>
      <c r="E68" s="138">
        <f t="shared" si="9"/>
        <v>0.0029062087186261555</v>
      </c>
      <c r="F68" s="78">
        <f t="shared" si="9"/>
        <v>0.38546895640686923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38">
        <v>0.012</v>
      </c>
      <c r="D69" s="82">
        <v>1.453</v>
      </c>
      <c r="E69" s="138">
        <f t="shared" si="9"/>
        <v>0.003170409511228534</v>
      </c>
      <c r="F69" s="78">
        <f t="shared" si="9"/>
        <v>0.38388375165125493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49">
        <v>0</v>
      </c>
      <c r="D72" s="86">
        <v>0.9105</v>
      </c>
      <c r="E72" s="149">
        <f>C72/454*100</f>
        <v>0</v>
      </c>
      <c r="F72" s="84">
        <f>D72/454*1000</f>
        <v>2.0055066079295156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8">
        <v>0.001</v>
      </c>
      <c r="D73" s="86">
        <v>0.9505</v>
      </c>
      <c r="E73" s="148">
        <f>C73/454*100</f>
        <v>0.00022026431718061672</v>
      </c>
      <c r="F73" s="84">
        <f>D73/454*1000</f>
        <v>2.093612334801762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49">
        <v>0</v>
      </c>
      <c r="D74" s="86">
        <v>1.01975</v>
      </c>
      <c r="E74" s="149">
        <f>C74/454*100</f>
        <v>0</v>
      </c>
      <c r="F74" s="84">
        <f>D74/454*1000</f>
        <v>2.246145374449339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0.0079</v>
      </c>
      <c r="D77" s="106">
        <v>0.2035</v>
      </c>
      <c r="E77" s="141">
        <f aca="true" t="shared" si="10" ref="E77:F79">C77/454*1000000</f>
        <v>17.400881057268723</v>
      </c>
      <c r="F77" s="78">
        <f t="shared" si="10"/>
        <v>448.237885462555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1">
        <v>0.0072</v>
      </c>
      <c r="D78" s="106">
        <v>0.1997</v>
      </c>
      <c r="E78" s="141">
        <f t="shared" si="10"/>
        <v>15.859030837004406</v>
      </c>
      <c r="F78" s="78">
        <f t="shared" si="10"/>
        <v>439.8678414096916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1">
        <v>0.006</v>
      </c>
      <c r="D79" s="144" t="s">
        <v>81</v>
      </c>
      <c r="E79" s="141">
        <f t="shared" si="10"/>
        <v>13.215859030837004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1.0701</v>
      </c>
      <c r="F85" s="136">
        <v>0.0092</v>
      </c>
      <c r="G85" s="136">
        <v>1.2426</v>
      </c>
      <c r="H85" s="136">
        <v>0.9981</v>
      </c>
      <c r="I85" s="136">
        <v>0.7448</v>
      </c>
      <c r="J85" s="136">
        <v>0.748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0.9345</v>
      </c>
      <c r="E86" s="137" t="s">
        <v>81</v>
      </c>
      <c r="F86" s="137">
        <v>0.0086</v>
      </c>
      <c r="G86" s="137">
        <v>1.1612</v>
      </c>
      <c r="H86" s="137">
        <v>0.9327</v>
      </c>
      <c r="I86" s="137">
        <v>0.696</v>
      </c>
      <c r="J86" s="137">
        <v>0.699</v>
      </c>
      <c r="K86" s="137">
        <v>0.1205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109.11</v>
      </c>
      <c r="E87" s="136">
        <v>116.7586</v>
      </c>
      <c r="F87" s="136" t="s">
        <v>81</v>
      </c>
      <c r="G87" s="136">
        <v>135.5801</v>
      </c>
      <c r="H87" s="136">
        <v>108.9031</v>
      </c>
      <c r="I87" s="136">
        <v>81.2616</v>
      </c>
      <c r="J87" s="136">
        <v>81.6143</v>
      </c>
      <c r="K87" s="136">
        <v>14.066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0.8048</v>
      </c>
      <c r="E88" s="137">
        <v>0.8612</v>
      </c>
      <c r="F88" s="137">
        <v>0.0074</v>
      </c>
      <c r="G88" s="137" t="s">
        <v>81</v>
      </c>
      <c r="H88" s="137">
        <v>0.8032</v>
      </c>
      <c r="I88" s="137">
        <v>0.5994</v>
      </c>
      <c r="J88" s="137">
        <v>0.602</v>
      </c>
      <c r="K88" s="137">
        <v>0.1037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1.0019</v>
      </c>
      <c r="E89" s="136">
        <v>1.0721</v>
      </c>
      <c r="F89" s="136">
        <v>0.0092</v>
      </c>
      <c r="G89" s="136">
        <v>1.245</v>
      </c>
      <c r="H89" s="136" t="s">
        <v>81</v>
      </c>
      <c r="I89" s="136">
        <v>0.7462</v>
      </c>
      <c r="J89" s="136">
        <v>0.7494</v>
      </c>
      <c r="K89" s="136">
        <v>0.1292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1.3427</v>
      </c>
      <c r="E90" s="137">
        <v>1.4368</v>
      </c>
      <c r="F90" s="137">
        <v>0.0123</v>
      </c>
      <c r="G90" s="137">
        <v>1.6684</v>
      </c>
      <c r="H90" s="137">
        <v>1.3402</v>
      </c>
      <c r="I90" s="137" t="s">
        <v>81</v>
      </c>
      <c r="J90" s="137">
        <v>1.0043</v>
      </c>
      <c r="K90" s="137">
        <v>0.1731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1.3369</v>
      </c>
      <c r="E91" s="136">
        <v>1.4306</v>
      </c>
      <c r="F91" s="136">
        <v>0.0123</v>
      </c>
      <c r="G91" s="136">
        <v>1.6612</v>
      </c>
      <c r="H91" s="136">
        <v>1.3344</v>
      </c>
      <c r="I91" s="136">
        <v>0.9957</v>
      </c>
      <c r="J91" s="136" t="s">
        <v>81</v>
      </c>
      <c r="K91" s="136">
        <v>0.1723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7.757</v>
      </c>
      <c r="E92" s="137">
        <v>8.3008</v>
      </c>
      <c r="F92" s="137">
        <v>0.0711</v>
      </c>
      <c r="G92" s="137">
        <v>9.6388</v>
      </c>
      <c r="H92" s="137">
        <v>7.7423</v>
      </c>
      <c r="I92" s="137">
        <v>5.7772</v>
      </c>
      <c r="J92" s="137">
        <v>5.8022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2016-11-17T06:05:04Z</dcterms:modified>
  <cp:category/>
  <cp:version/>
  <cp:contentType/>
  <cp:contentStatus/>
</cp:coreProperties>
</file>