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<sst xmlns="http://schemas.openxmlformats.org/spreadsheetml/2006/main" count="162" uniqueCount="109">
  <si>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</si>
  <si>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</si>
  <si>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</si>
  <si>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</si>
  <si>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</si>
  <si>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</si>
  <si>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</si>
  <si>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</si>
  <si>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</si>
  <si>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</si>
  <si>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</si>
  <si>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</si>
  <si>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</si>
  <si>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</si>
  <si>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</si>
  <si>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</si>
  <si>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</si>
  <si>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</si>
  <si>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</si>
  <si>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</si>
  <si>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</si>
  <si>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</si>
  <si>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</si>
  <si>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</si>
  <si>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</si>
  <si>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</si>
  <si>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</si>
  <si>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</si>
  <si>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</si>
  <si>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</si>
  <si>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</si>
  <si>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</si>
  <si>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</si>
  <si>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</si>
  <si>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</si>
  <si>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</si>
  <si>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</si>
  <si>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</si>
  <si>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</si>
  <si>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</si>
  <si>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</si>
  <si>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</si>
  <si>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</si>
  <si>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</si>
  <si>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</si>
  <si>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</si>
  <si>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</si>
  <si>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</si>
  <si>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</si>
  <si>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</si>
  <si>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</si>
  <si>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</si>
  <si>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</si>
  <si>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</si>
  <si>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</si>
  <si>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</si>
  <si>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</si>
  <si>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</si>
  <si>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</si>
  <si>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</si>
  <si>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</si>
  <si>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</si>
  <si>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</si>
  <si>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</si>
  <si>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</si>
  <si>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</si>
  <si>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</si>
  <si>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</si>
  <si>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</si>
  <si>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</si>
  <si>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</si>
  <si>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</si>
  <si>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</si>
  <si>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</si>
  <si>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</si>
  <si>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</si>
  <si>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</si>
  <si>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</si>
  <si>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</si>
  <si>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</si>
  <si>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</si>
  <si>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</si>
  <si>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</si>
  <si>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</si>
  <si>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</si>
  <si>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</si>
  <si>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</si>
  <si>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</si>
  <si>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</si>
  <si>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</si>
  <si>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</si>
  <si>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</si>
  <si>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</si>
  <si>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</si>
  <si>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</si>
  <si>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</si>
  <si>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</si>
  <si>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</si>
  <si>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</si>
  <si>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</si>
  <si>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</si>
  <si>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</si>
  <si>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</si>
  <si>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</si>
  <si>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</si>
  <si>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</si>
  <si>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</si>
  <si>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</si>
  <si>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16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</si>
</sst>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108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93</v>
      </c>
      <c r="C7" s="145">
        <v>0.07</v>
      </c>
      <c r="D7" s="14">
        <v>3.36</v>
      </c>
      <c r="E7" s="145">
        <f aca="true" t="shared" si="0" ref="E7:F9">C7*39.3683</f>
        <v>2.7557810000000003</v>
      </c>
      <c r="F7" s="13">
        <f t="shared" si="0"/>
        <v>132.27748799999998</v>
      </c>
    </row>
    <row r="8" spans="2:6" s="6" customFormat="1" ht="15">
      <c r="B8" s="25" t="s">
        <v>100</v>
      </c>
      <c r="C8" s="145">
        <v>0.07</v>
      </c>
      <c r="D8" s="14">
        <v>3.462</v>
      </c>
      <c r="E8" s="145">
        <f t="shared" si="0"/>
        <v>2.7557810000000003</v>
      </c>
      <c r="F8" s="13">
        <f t="shared" si="0"/>
        <v>136.2930546</v>
      </c>
    </row>
    <row r="9" spans="2:17" s="6" customFormat="1" ht="15">
      <c r="B9" s="25" t="s">
        <v>107</v>
      </c>
      <c r="C9" s="145">
        <v>0.074</v>
      </c>
      <c r="D9" s="14">
        <v>3.534</v>
      </c>
      <c r="E9" s="145">
        <f t="shared" si="0"/>
        <v>2.9132542</v>
      </c>
      <c r="F9" s="13">
        <f t="shared" si="0"/>
        <v>139.12757219999997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4">
        <v>0.31</v>
      </c>
      <c r="D12" s="13">
        <v>160.5</v>
      </c>
      <c r="E12" s="144">
        <f>C12/D86</f>
        <v>0.34609802389192806</v>
      </c>
      <c r="F12" s="79">
        <f>D12/D86</f>
        <v>179.18946075694987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7">
        <v>0</v>
      </c>
      <c r="D13" s="13">
        <v>162.5</v>
      </c>
      <c r="E13" s="147">
        <f>C13/D86</f>
        <v>0</v>
      </c>
      <c r="F13" s="79">
        <f>D13/D86</f>
        <v>181.42235123367198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102</v>
      </c>
      <c r="C14" s="147">
        <v>0</v>
      </c>
      <c r="D14" s="13">
        <v>164.5</v>
      </c>
      <c r="E14" s="147">
        <f>C14/D87</f>
        <v>0</v>
      </c>
      <c r="F14" s="79">
        <f>D14/D86</f>
        <v>183.6552417103941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84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89</v>
      </c>
      <c r="C17" s="141">
        <v>50</v>
      </c>
      <c r="D17" s="103">
        <v>16200</v>
      </c>
      <c r="E17" s="141">
        <f aca="true" t="shared" si="1" ref="E17:F19">C17/$D$87</f>
        <v>0.48976393378391614</v>
      </c>
      <c r="F17" s="79">
        <f t="shared" si="1"/>
        <v>158.68351454598883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1">
        <v>100</v>
      </c>
      <c r="D18" s="103">
        <v>17990</v>
      </c>
      <c r="E18" s="141">
        <f t="shared" si="1"/>
        <v>0.9795278675678323</v>
      </c>
      <c r="F18" s="79">
        <f t="shared" si="1"/>
        <v>176.21706337545302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1">
        <v>120</v>
      </c>
      <c r="D19" s="103">
        <v>18390</v>
      </c>
      <c r="E19" s="141">
        <f t="shared" si="1"/>
        <v>1.1754334410813987</v>
      </c>
      <c r="F19" s="79">
        <f t="shared" si="1"/>
        <v>180.13517484572435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93</v>
      </c>
      <c r="C22" s="145">
        <v>0.036</v>
      </c>
      <c r="D22" s="14">
        <v>4.03</v>
      </c>
      <c r="E22" s="145">
        <f aca="true" t="shared" si="2" ref="E22:F24">C22*36.7437</f>
        <v>1.3227731999999999</v>
      </c>
      <c r="F22" s="13">
        <f t="shared" si="2"/>
        <v>148.077111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100</v>
      </c>
      <c r="C23" s="145">
        <v>0.026</v>
      </c>
      <c r="D23" s="14">
        <v>4.252</v>
      </c>
      <c r="E23" s="145">
        <f t="shared" si="2"/>
        <v>0.9553361999999999</v>
      </c>
      <c r="F23" s="13">
        <f t="shared" si="2"/>
        <v>156.2342124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107</v>
      </c>
      <c r="C24" s="145">
        <v>0.02</v>
      </c>
      <c r="D24" s="107">
        <v>4.384</v>
      </c>
      <c r="E24" s="145">
        <f t="shared" si="2"/>
        <v>0.7348739999999999</v>
      </c>
      <c r="F24" s="13">
        <f t="shared" si="2"/>
        <v>161.0843808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106</v>
      </c>
      <c r="C27" s="144">
        <v>0.16</v>
      </c>
      <c r="D27" s="79">
        <v>159</v>
      </c>
      <c r="E27" s="144">
        <f>C27/$D$86</f>
        <v>0.17863123813776935</v>
      </c>
      <c r="F27" s="79">
        <f>D27/D86</f>
        <v>177.51479289940826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102</v>
      </c>
      <c r="C28" s="144">
        <v>0.15</v>
      </c>
      <c r="D28" s="13">
        <v>164</v>
      </c>
      <c r="E28" s="144">
        <f>C28/$D$86</f>
        <v>0.16746678575415874</v>
      </c>
      <c r="F28" s="79">
        <f>D28/D86</f>
        <v>183.09701909121355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103</v>
      </c>
      <c r="C29" s="144">
        <v>0.3</v>
      </c>
      <c r="D29" s="13">
        <v>167.5</v>
      </c>
      <c r="E29" s="144">
        <f>C29/$D$86</f>
        <v>0.3349335715083175</v>
      </c>
      <c r="F29" s="79">
        <f>D29/D86</f>
        <v>187.00457742547727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0.13</v>
      </c>
      <c r="D32" s="13">
        <v>372.25</v>
      </c>
      <c r="E32" s="144">
        <f>C32/$D$86</f>
        <v>0.14513788098693758</v>
      </c>
      <c r="F32" s="79">
        <f>D32/D86</f>
        <v>415.596739979904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91</v>
      </c>
      <c r="C33" s="144">
        <v>0.34</v>
      </c>
      <c r="D33" s="13">
        <v>372.5</v>
      </c>
      <c r="E33" s="144">
        <f>C33/$D$86</f>
        <v>0.37959138104275986</v>
      </c>
      <c r="F33" s="79">
        <f>D33/$D$86</f>
        <v>415.8758512894942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103</v>
      </c>
      <c r="C34" s="144">
        <v>0.2</v>
      </c>
      <c r="D34" s="73">
        <v>371</v>
      </c>
      <c r="E34" s="144">
        <f>C34/$D$86</f>
        <v>0.22328904767221167</v>
      </c>
      <c r="F34" s="79">
        <f>D34/$D$86</f>
        <v>414.20118343195264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93</v>
      </c>
      <c r="C37" s="145">
        <v>0.026</v>
      </c>
      <c r="D37" s="83">
        <v>1.76</v>
      </c>
      <c r="E37" s="145">
        <f aca="true" t="shared" si="3" ref="E37:F39">C37*58.0164</f>
        <v>1.5084263999999998</v>
      </c>
      <c r="F37" s="79">
        <f t="shared" si="3"/>
        <v>102.108864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100</v>
      </c>
      <c r="C38" s="145">
        <v>0.016</v>
      </c>
      <c r="D38" s="83">
        <v>1.87</v>
      </c>
      <c r="E38" s="145">
        <f>C38*58.0164</f>
        <v>0.9282623999999999</v>
      </c>
      <c r="F38" s="79">
        <f t="shared" si="3"/>
        <v>108.490668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107</v>
      </c>
      <c r="C39" s="145">
        <v>0.02</v>
      </c>
      <c r="D39" s="83">
        <v>1.922</v>
      </c>
      <c r="E39" s="145">
        <f>C39*58.0164</f>
        <v>1.160328</v>
      </c>
      <c r="F39" s="79">
        <f t="shared" si="3"/>
        <v>111.5075208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94</v>
      </c>
      <c r="C42" s="145">
        <v>0.154</v>
      </c>
      <c r="D42" s="83">
        <v>9.65</v>
      </c>
      <c r="E42" s="145">
        <f aca="true" t="shared" si="4" ref="E42:F44">C42*36.7437</f>
        <v>5.658529799999999</v>
      </c>
      <c r="F42" s="79">
        <f t="shared" si="4"/>
        <v>354.576705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101</v>
      </c>
      <c r="C43" s="145">
        <v>0.154</v>
      </c>
      <c r="D43" s="83">
        <v>9.7</v>
      </c>
      <c r="E43" s="145">
        <f t="shared" si="4"/>
        <v>5.658529799999999</v>
      </c>
      <c r="F43" s="79">
        <f t="shared" si="4"/>
        <v>356.4138899999999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45">
        <v>0.15</v>
      </c>
      <c r="D44" s="83">
        <v>9.74</v>
      </c>
      <c r="E44" s="145">
        <f t="shared" si="4"/>
        <v>5.5115549999999995</v>
      </c>
      <c r="F44" s="79">
        <f t="shared" si="4"/>
        <v>357.88363799999996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83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71">
        <v>0</v>
      </c>
      <c r="D47" s="104" t="s">
        <v>81</v>
      </c>
      <c r="E47" s="172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8">
        <v>30</v>
      </c>
      <c r="D48" s="104">
        <v>46880</v>
      </c>
      <c r="E48" s="145">
        <f t="shared" si="5"/>
        <v>0.29385836027034967</v>
      </c>
      <c r="F48" s="79">
        <f t="shared" si="5"/>
        <v>459.2026643157998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8">
        <v>70</v>
      </c>
      <c r="D49" s="104">
        <v>45220</v>
      </c>
      <c r="E49" s="145">
        <f t="shared" si="5"/>
        <v>0.6856695072974826</v>
      </c>
      <c r="F49" s="79">
        <f t="shared" si="5"/>
        <v>442.9425017141738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99</v>
      </c>
      <c r="C52" s="145">
        <v>5.1</v>
      </c>
      <c r="D52" s="84">
        <v>313</v>
      </c>
      <c r="E52" s="145">
        <f aca="true" t="shared" si="6" ref="E52:F54">C52*1.1023</f>
        <v>5.62173</v>
      </c>
      <c r="F52" s="84">
        <f t="shared" si="6"/>
        <v>345.0199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5">
        <v>5.6</v>
      </c>
      <c r="D53" s="84">
        <v>312.2</v>
      </c>
      <c r="E53" s="145">
        <f t="shared" si="6"/>
        <v>6.17288</v>
      </c>
      <c r="F53" s="84">
        <f t="shared" si="6"/>
        <v>344.13806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45">
        <v>5.8</v>
      </c>
      <c r="D54" s="125">
        <v>312.1</v>
      </c>
      <c r="E54" s="145">
        <f t="shared" si="6"/>
        <v>6.39334</v>
      </c>
      <c r="F54" s="84">
        <f t="shared" si="6"/>
        <v>344.02783000000005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99</v>
      </c>
      <c r="C57" s="141">
        <v>0.06</v>
      </c>
      <c r="D57" s="79">
        <v>31.97</v>
      </c>
      <c r="E57" s="141">
        <f aca="true" t="shared" si="7" ref="E57:F59">C57/454*1000</f>
        <v>0.13215859030837004</v>
      </c>
      <c r="F57" s="79">
        <f t="shared" si="7"/>
        <v>70.41850220264317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1">
        <v>0.05</v>
      </c>
      <c r="D58" s="79">
        <v>32.23</v>
      </c>
      <c r="E58" s="141">
        <f t="shared" si="7"/>
        <v>0.11013215859030838</v>
      </c>
      <c r="F58" s="79">
        <f t="shared" si="7"/>
        <v>70.99118942731276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41">
        <v>0.05</v>
      </c>
      <c r="D59" s="79">
        <v>32.44</v>
      </c>
      <c r="E59" s="141">
        <f t="shared" si="7"/>
        <v>0.11013215859030838</v>
      </c>
      <c r="F59" s="79">
        <f t="shared" si="7"/>
        <v>71.45374449339207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5">
        <v>0.025</v>
      </c>
      <c r="D62" s="83">
        <v>9.87</v>
      </c>
      <c r="E62" s="145">
        <f aca="true" t="shared" si="8" ref="E62:F64">C62*22.026</f>
        <v>0.55065</v>
      </c>
      <c r="F62" s="79">
        <f t="shared" si="8"/>
        <v>217.39661999999998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101</v>
      </c>
      <c r="C63" s="145">
        <v>0.035</v>
      </c>
      <c r="D63" s="83">
        <v>10</v>
      </c>
      <c r="E63" s="145">
        <f t="shared" si="8"/>
        <v>0.7709100000000001</v>
      </c>
      <c r="F63" s="79">
        <f t="shared" si="8"/>
        <v>220.26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100</v>
      </c>
      <c r="C64" s="145">
        <v>0.03</v>
      </c>
      <c r="D64" s="83" t="s">
        <v>81</v>
      </c>
      <c r="E64" s="145">
        <f t="shared" si="8"/>
        <v>0.6607799999999999</v>
      </c>
      <c r="F64" s="79" t="s">
        <v>81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99</v>
      </c>
      <c r="C67" s="145">
        <v>0.011</v>
      </c>
      <c r="D67" s="83">
        <v>1.507</v>
      </c>
      <c r="E67" s="145">
        <f aca="true" t="shared" si="9" ref="E67:F69">C67/3.785</f>
        <v>0.0029062087186261555</v>
      </c>
      <c r="F67" s="79">
        <f t="shared" si="9"/>
        <v>0.3981505944517833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94</v>
      </c>
      <c r="C68" s="145">
        <v>0.011</v>
      </c>
      <c r="D68" s="83">
        <v>1.44</v>
      </c>
      <c r="E68" s="145">
        <f t="shared" si="9"/>
        <v>0.0029062087186261555</v>
      </c>
      <c r="F68" s="79">
        <f t="shared" si="9"/>
        <v>0.380449141347424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93</v>
      </c>
      <c r="C69" s="145">
        <v>0.011</v>
      </c>
      <c r="D69" s="83">
        <v>1.391</v>
      </c>
      <c r="E69" s="145">
        <f t="shared" si="9"/>
        <v>0.0029062087186261555</v>
      </c>
      <c r="F69" s="79">
        <f t="shared" si="9"/>
        <v>0.36750330250990754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88</v>
      </c>
      <c r="C72" s="146">
        <v>0.00175</v>
      </c>
      <c r="D72" s="87">
        <v>0.886</v>
      </c>
      <c r="E72" s="146">
        <f>C72/454*100</f>
        <v>0.00038546255506607935</v>
      </c>
      <c r="F72" s="85">
        <f>D72/454*1000</f>
        <v>1.9515418502202644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99</v>
      </c>
      <c r="C73" s="146">
        <v>0.0125</v>
      </c>
      <c r="D73" s="87">
        <v>0.955</v>
      </c>
      <c r="E73" s="146">
        <f>C73/454*100</f>
        <v>0.0027533039647577094</v>
      </c>
      <c r="F73" s="85">
        <f>D73/454*1000</f>
        <v>2.10352422907489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94</v>
      </c>
      <c r="C74" s="146">
        <v>0.01</v>
      </c>
      <c r="D74" s="87">
        <v>1.015</v>
      </c>
      <c r="E74" s="146">
        <f>C74/454*100</f>
        <v>0.0022026431718061676</v>
      </c>
      <c r="F74" s="85">
        <f>D74/454*1000</f>
        <v>2.2356828193832596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49">
        <v>0.013</v>
      </c>
      <c r="D77" s="108">
        <v>0.2174</v>
      </c>
      <c r="E77" s="149">
        <f aca="true" t="shared" si="10" ref="E77:F79">C77/454*1000000</f>
        <v>28.634361233480174</v>
      </c>
      <c r="F77" s="79">
        <f t="shared" si="10"/>
        <v>478.85462555066084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49">
        <v>0.0131</v>
      </c>
      <c r="D78" s="108">
        <v>0.2201</v>
      </c>
      <c r="E78" s="149">
        <f t="shared" si="10"/>
        <v>28.854625550660792</v>
      </c>
      <c r="F78" s="79">
        <f t="shared" si="10"/>
        <v>484.80176211453744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98</v>
      </c>
      <c r="C79" s="149">
        <v>0.0091</v>
      </c>
      <c r="D79" s="108">
        <v>0.21</v>
      </c>
      <c r="E79" s="149">
        <f t="shared" si="10"/>
        <v>20.044052863436125</v>
      </c>
      <c r="F79" s="79">
        <f t="shared" si="10"/>
        <v>462.55506607929516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1.1165</v>
      </c>
      <c r="F85" s="138">
        <v>0.0098</v>
      </c>
      <c r="G85" s="138">
        <v>1.3037</v>
      </c>
      <c r="H85" s="138">
        <v>1.021</v>
      </c>
      <c r="I85" s="138">
        <v>0.7606</v>
      </c>
      <c r="J85" s="138">
        <v>0.754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0.8957</v>
      </c>
      <c r="E86" s="139" t="s">
        <v>81</v>
      </c>
      <c r="F86" s="139">
        <v>0.0088</v>
      </c>
      <c r="G86" s="139">
        <v>1.1677</v>
      </c>
      <c r="H86" s="139">
        <v>0.9145</v>
      </c>
      <c r="I86" s="139">
        <v>0.6813</v>
      </c>
      <c r="J86" s="139">
        <v>0.6753</v>
      </c>
      <c r="K86" s="139">
        <v>0.1154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102.09</v>
      </c>
      <c r="E87" s="138">
        <v>113.9835</v>
      </c>
      <c r="F87" s="138" t="s">
        <v>81</v>
      </c>
      <c r="G87" s="138">
        <v>133.0947</v>
      </c>
      <c r="H87" s="138">
        <v>104.2373</v>
      </c>
      <c r="I87" s="138">
        <v>77.6527</v>
      </c>
      <c r="J87" s="138">
        <v>76.9759</v>
      </c>
      <c r="K87" s="138">
        <v>13.1593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0.767</v>
      </c>
      <c r="E88" s="139">
        <v>0.8564</v>
      </c>
      <c r="F88" s="139">
        <v>0.0075</v>
      </c>
      <c r="G88" s="139" t="s">
        <v>81</v>
      </c>
      <c r="H88" s="139">
        <v>0.7832</v>
      </c>
      <c r="I88" s="139">
        <v>0.5834</v>
      </c>
      <c r="J88" s="139">
        <v>0.5784</v>
      </c>
      <c r="K88" s="139">
        <v>0.0989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0.9794</v>
      </c>
      <c r="E89" s="138">
        <v>1.0935</v>
      </c>
      <c r="F89" s="138">
        <v>0.0096</v>
      </c>
      <c r="G89" s="138">
        <v>1.2768</v>
      </c>
      <c r="H89" s="138" t="s">
        <v>81</v>
      </c>
      <c r="I89" s="138">
        <v>0.745</v>
      </c>
      <c r="J89" s="138">
        <v>0.7385</v>
      </c>
      <c r="K89" s="138">
        <v>0.1262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1.3147</v>
      </c>
      <c r="E90" s="139">
        <v>1.4679</v>
      </c>
      <c r="F90" s="139">
        <v>0.0129</v>
      </c>
      <c r="G90" s="139">
        <v>1.714</v>
      </c>
      <c r="H90" s="139">
        <v>1.3424</v>
      </c>
      <c r="I90" s="139" t="s">
        <v>81</v>
      </c>
      <c r="J90" s="139">
        <v>0.9913</v>
      </c>
      <c r="K90" s="139">
        <v>0.1695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1.3263</v>
      </c>
      <c r="E91" s="138">
        <v>1.4808</v>
      </c>
      <c r="F91" s="138">
        <v>0.013</v>
      </c>
      <c r="G91" s="138">
        <v>1.729</v>
      </c>
      <c r="H91" s="138">
        <v>1.3542</v>
      </c>
      <c r="I91" s="138">
        <v>1.0088</v>
      </c>
      <c r="J91" s="138" t="s">
        <v>81</v>
      </c>
      <c r="K91" s="138">
        <v>0.171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7.758</v>
      </c>
      <c r="E92" s="139">
        <v>8.6618</v>
      </c>
      <c r="F92" s="139">
        <v>0.076</v>
      </c>
      <c r="G92" s="139">
        <v>10.1141</v>
      </c>
      <c r="H92" s="139">
        <v>7.9212</v>
      </c>
      <c r="I92" s="139">
        <v>5.901</v>
      </c>
      <c r="J92" s="139">
        <v>5.8495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2016-09-19T06:26:15Z</dcterms:modified>
  <cp:category/>
  <cp:version/>
  <cp:contentType/>
  <cp:contentStatus/>
</cp:coreProperties>
</file>