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<sst xmlns="http://schemas.openxmlformats.org/spreadsheetml/2006/main" count="169" uniqueCount="104">
  <si>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</si>
  <si>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</si>
  <si>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</si>
  <si>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</si>
  <si>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</si>
  <si>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</si>
  <si>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</si>
  <si>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</si>
  <si>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</si>
  <si>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</si>
  <si>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</si>
  <si>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</si>
  <si>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</si>
  <si>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</si>
  <si>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</si>
  <si>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</si>
  <si>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</si>
  <si>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</si>
  <si>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</si>
  <si>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</si>
  <si>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</si>
  <si>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</si>
  <si>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</si>
  <si>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</si>
  <si>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</si>
  <si>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</si>
  <si>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</si>
  <si>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</si>
  <si>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</si>
  <si>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</si>
  <si>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</si>
  <si>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</si>
  <si>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</si>
  <si>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</si>
  <si>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</si>
  <si>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</si>
  <si>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</si>
  <si>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</si>
  <si>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</si>
  <si>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</si>
  <si>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</si>
  <si>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</si>
  <si>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</si>
  <si>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</si>
  <si>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</si>
  <si>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</si>
  <si>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</si>
  <si>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</si>
  <si>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</si>
  <si>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</si>
  <si>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</si>
  <si>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</si>
  <si>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</si>
  <si>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</si>
  <si>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</si>
  <si>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</si>
  <si>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</si>
  <si>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</si>
  <si>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</si>
  <si>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</si>
  <si>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</si>
  <si>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</si>
  <si>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</si>
  <si>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</si>
  <si>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</si>
  <si>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</si>
  <si>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</si>
  <si>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</si>
  <si>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</si>
  <si>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</si>
  <si>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</si>
  <si>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</si>
  <si>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</si>
  <si>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</si>
  <si>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</si>
  <si>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</si>
  <si>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</si>
  <si>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</si>
  <si>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</si>
  <si>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</si>
  <si>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</si>
  <si>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</si>
  <si>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</si>
  <si>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</si>
  <si>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</si>
  <si>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</si>
  <si>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</si>
  <si>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</si>
  <si>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</si>
  <si>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</si>
  <si>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</si>
  <si>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</si>
  <si>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</si>
  <si>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</si>
  <si>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</si>
  <si>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</si>
  <si>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</si>
  <si>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</si>
  <si>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</si>
  <si>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</si>
  <si>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</si>
  <si>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</si>
  <si>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</si>
  <si>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15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</si>
</sst>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66" sqref="G6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103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81</v>
      </c>
      <c r="C7" s="113">
        <v>0.044</v>
      </c>
      <c r="D7" s="14">
        <v>3.71</v>
      </c>
      <c r="E7" s="113">
        <f>C7*39.3683</f>
        <v>1.7322052</v>
      </c>
      <c r="F7" s="13">
        <f aca="true" t="shared" si="0" ref="E7:F9">D7*39.3683</f>
        <v>146.05639299999999</v>
      </c>
    </row>
    <row r="8" spans="2:6" s="6" customFormat="1" ht="15">
      <c r="B8" s="24" t="s">
        <v>78</v>
      </c>
      <c r="C8" s="113">
        <v>0.04</v>
      </c>
      <c r="D8" s="14">
        <v>3.8</v>
      </c>
      <c r="E8" s="113">
        <f t="shared" si="0"/>
        <v>1.574732</v>
      </c>
      <c r="F8" s="13">
        <f t="shared" si="0"/>
        <v>149.59954</v>
      </c>
    </row>
    <row r="9" spans="2:17" s="6" customFormat="1" ht="15">
      <c r="B9" s="24" t="s">
        <v>92</v>
      </c>
      <c r="C9" s="113">
        <v>0.042</v>
      </c>
      <c r="D9" s="14">
        <v>3.862</v>
      </c>
      <c r="E9" s="113">
        <f t="shared" si="0"/>
        <v>1.6534686</v>
      </c>
      <c r="F9" s="13">
        <f t="shared" si="0"/>
        <v>152.0403746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0">
        <v>0</v>
      </c>
      <c r="D12" s="13">
        <v>164</v>
      </c>
      <c r="E12" s="130">
        <f>C12/$D$86</f>
        <v>0</v>
      </c>
      <c r="F12" s="71">
        <f aca="true" t="shared" si="1" ref="E12:F14">D12/$D$86</f>
        <v>181.35574477496405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30">
        <v>0</v>
      </c>
      <c r="D13" s="13">
        <v>168</v>
      </c>
      <c r="E13" s="130">
        <f t="shared" si="1"/>
        <v>0</v>
      </c>
      <c r="F13" s="71">
        <f t="shared" si="1"/>
        <v>185.77905562313393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4">
        <v>0.14</v>
      </c>
      <c r="D14" s="13">
        <v>173</v>
      </c>
      <c r="E14" s="114">
        <f t="shared" si="1"/>
        <v>0.15481587968594496</v>
      </c>
      <c r="F14" s="71">
        <f t="shared" si="1"/>
        <v>191.30819418334625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60">
        <v>50</v>
      </c>
      <c r="D17" s="87">
        <v>22390</v>
      </c>
      <c r="E17" s="114">
        <f aca="true" t="shared" si="2" ref="E17:F19">C17/$D$87</f>
        <v>0.45892611289582375</v>
      </c>
      <c r="F17" s="71">
        <f t="shared" si="2"/>
        <v>205.5071133547499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38">
        <v>30</v>
      </c>
      <c r="D18" s="87">
        <v>24510</v>
      </c>
      <c r="E18" s="128">
        <f t="shared" si="2"/>
        <v>0.27535566773749426</v>
      </c>
      <c r="F18" s="71">
        <f t="shared" si="2"/>
        <v>224.9655805415328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60">
        <v>70</v>
      </c>
      <c r="D19" s="87">
        <v>24400</v>
      </c>
      <c r="E19" s="114">
        <f t="shared" si="2"/>
        <v>0.6424965580541533</v>
      </c>
      <c r="F19" s="71">
        <f t="shared" si="2"/>
        <v>223.955943093162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0.05</v>
      </c>
      <c r="D22" s="14">
        <v>5.03</v>
      </c>
      <c r="E22" s="113">
        <f aca="true" t="shared" si="3" ref="E22:F24">C22*36.7437</f>
        <v>1.8371849999999998</v>
      </c>
      <c r="F22" s="13">
        <f t="shared" si="3"/>
        <v>184.820811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0.05</v>
      </c>
      <c r="D23" s="14">
        <v>5.06</v>
      </c>
      <c r="E23" s="113">
        <f t="shared" si="3"/>
        <v>1.8371849999999998</v>
      </c>
      <c r="F23" s="13">
        <f t="shared" si="3"/>
        <v>185.92312199999998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0.052</v>
      </c>
      <c r="D24" s="75">
        <v>5.102</v>
      </c>
      <c r="E24" s="113">
        <f t="shared" si="3"/>
        <v>1.9106723999999997</v>
      </c>
      <c r="F24" s="13">
        <f t="shared" si="3"/>
        <v>187.4663574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30">
        <v>0</v>
      </c>
      <c r="D27" s="71">
        <v>177.5</v>
      </c>
      <c r="E27" s="130">
        <f aca="true" t="shared" si="4" ref="E27:F29">C27/$D$86</f>
        <v>0</v>
      </c>
      <c r="F27" s="71">
        <f t="shared" si="4"/>
        <v>196.28441888753733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28">
        <v>0.28</v>
      </c>
      <c r="D28" s="13">
        <v>178.75</v>
      </c>
      <c r="E28" s="128">
        <f>C28/$D$86</f>
        <v>0.3096317593718899</v>
      </c>
      <c r="F28" s="71">
        <f t="shared" si="4"/>
        <v>197.6667035275904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28">
        <v>0.28</v>
      </c>
      <c r="D29" s="13">
        <v>180.25</v>
      </c>
      <c r="E29" s="128">
        <f t="shared" si="4"/>
        <v>0.3096317593718899</v>
      </c>
      <c r="F29" s="71">
        <f t="shared" si="4"/>
        <v>199.3254450956541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8">
        <v>0.13</v>
      </c>
      <c r="D32" s="13">
        <v>388.75</v>
      </c>
      <c r="E32" s="128">
        <f>C32/$D$86</f>
        <v>0.1437576025655203</v>
      </c>
      <c r="F32" s="71">
        <f aca="true" t="shared" si="5" ref="E32:F34">D32/$D$86</f>
        <v>429.8905230565078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8">
        <v>0.13</v>
      </c>
      <c r="D33" s="13">
        <v>386.5</v>
      </c>
      <c r="E33" s="128">
        <f t="shared" si="5"/>
        <v>0.1437576025655203</v>
      </c>
      <c r="F33" s="71">
        <f>D33/$D$86</f>
        <v>427.40241070441226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8">
        <v>0.07</v>
      </c>
      <c r="D34" s="13">
        <v>374.25</v>
      </c>
      <c r="E34" s="128">
        <f t="shared" si="5"/>
        <v>0.07740793984297248</v>
      </c>
      <c r="F34" s="71">
        <f t="shared" si="5"/>
        <v>413.8560212318921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0.002</v>
      </c>
      <c r="D37" s="75">
        <v>3.09</v>
      </c>
      <c r="E37" s="115">
        <f aca="true" t="shared" si="6" ref="E37:F39">C37*58.0164</f>
        <v>0.11603279999999999</v>
      </c>
      <c r="F37" s="71">
        <f t="shared" si="6"/>
        <v>179.27067599999998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0.002</v>
      </c>
      <c r="D38" s="75">
        <v>3.044</v>
      </c>
      <c r="E38" s="115">
        <f t="shared" si="6"/>
        <v>0.11603279999999999</v>
      </c>
      <c r="F38" s="71">
        <f t="shared" si="6"/>
        <v>176.6019216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0.02</v>
      </c>
      <c r="D39" s="75">
        <v>3.036</v>
      </c>
      <c r="E39" s="113">
        <f t="shared" si="6"/>
        <v>1.160328</v>
      </c>
      <c r="F39" s="71">
        <f t="shared" si="6"/>
        <v>176.1377904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5">
        <v>0.014</v>
      </c>
      <c r="D42" s="75">
        <v>9.16</v>
      </c>
      <c r="E42" s="115">
        <f>C42*36.7437</f>
        <v>0.5144118</v>
      </c>
      <c r="F42" s="71">
        <f aca="true" t="shared" si="7" ref="E42:F44">D42*36.7437</f>
        <v>336.572292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0.012</v>
      </c>
      <c r="D43" s="75">
        <v>9.306</v>
      </c>
      <c r="E43" s="115">
        <f t="shared" si="7"/>
        <v>0.4409244</v>
      </c>
      <c r="F43" s="71">
        <f t="shared" si="7"/>
        <v>341.9368721999999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5">
        <v>0.01</v>
      </c>
      <c r="D44" s="75">
        <v>9.422</v>
      </c>
      <c r="E44" s="115">
        <f t="shared" si="7"/>
        <v>0.36743699999999996</v>
      </c>
      <c r="F44" s="71">
        <f t="shared" si="7"/>
        <v>346.1991414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81</v>
      </c>
      <c r="C52" s="115">
        <v>4</v>
      </c>
      <c r="D52" s="76">
        <v>307</v>
      </c>
      <c r="E52" s="115">
        <f>C52*1.1023</f>
        <v>4.4092</v>
      </c>
      <c r="F52" s="76">
        <f aca="true" t="shared" si="8" ref="E52:F54">D52*1.1023</f>
        <v>338.40610000000004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5">
        <v>3.9</v>
      </c>
      <c r="D53" s="76">
        <v>309</v>
      </c>
      <c r="E53" s="115">
        <f t="shared" si="8"/>
        <v>4.29897</v>
      </c>
      <c r="F53" s="76">
        <f t="shared" si="8"/>
        <v>340.6107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5">
        <v>3.7</v>
      </c>
      <c r="D54" s="76">
        <v>311.9</v>
      </c>
      <c r="E54" s="115">
        <f>C54*1.1023</f>
        <v>4.0785100000000005</v>
      </c>
      <c r="F54" s="76">
        <f t="shared" si="8"/>
        <v>343.80737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0.35</v>
      </c>
      <c r="D57" s="71">
        <v>30.43</v>
      </c>
      <c r="E57" s="128">
        <f>C57/454*1000</f>
        <v>0.7709251101321585</v>
      </c>
      <c r="F57" s="71">
        <f aca="true" t="shared" si="9" ref="E57:F59">D57/454*1000</f>
        <v>67.02643171806167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0.37</v>
      </c>
      <c r="D58" s="71">
        <v>30.61</v>
      </c>
      <c r="E58" s="128">
        <f t="shared" si="9"/>
        <v>0.8149779735682819</v>
      </c>
      <c r="F58" s="71">
        <f t="shared" si="9"/>
        <v>67.42290748898678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0.37</v>
      </c>
      <c r="D59" s="71">
        <v>30.87</v>
      </c>
      <c r="E59" s="128">
        <f t="shared" si="9"/>
        <v>0.8149779735682819</v>
      </c>
      <c r="F59" s="71">
        <f t="shared" si="9"/>
        <v>67.99559471365639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5">
        <v>0.045</v>
      </c>
      <c r="D62" s="75">
        <v>11.9</v>
      </c>
      <c r="E62" s="115">
        <f>C62*22.026</f>
        <v>0.99117</v>
      </c>
      <c r="F62" s="71">
        <f>D62*22.026</f>
        <v>262.1094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0.03</v>
      </c>
      <c r="D63" s="75">
        <v>12.065</v>
      </c>
      <c r="E63" s="115">
        <f>C63*22.026</f>
        <v>0.6607799999999999</v>
      </c>
      <c r="F63" s="71">
        <f>D63*22.026</f>
        <v>265.74369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5">
        <v>0.05</v>
      </c>
      <c r="D64" s="75">
        <v>12.16</v>
      </c>
      <c r="E64" s="115">
        <f>C64*22.026</f>
        <v>1.1013</v>
      </c>
      <c r="F64" s="71">
        <f>D64*22.026</f>
        <v>267.83616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5">
        <v>0.009</v>
      </c>
      <c r="D67" s="75">
        <v>1.421</v>
      </c>
      <c r="E67" s="115">
        <f aca="true" t="shared" si="10" ref="E67:F69">C67/3.785</f>
        <v>0.0023778071334214</v>
      </c>
      <c r="F67" s="71">
        <f t="shared" si="10"/>
        <v>0.37542932628797887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5">
        <v>0.009</v>
      </c>
      <c r="D68" s="75">
        <v>1.403</v>
      </c>
      <c r="E68" s="115">
        <f t="shared" si="10"/>
        <v>0.0023778071334214</v>
      </c>
      <c r="F68" s="71">
        <f t="shared" si="10"/>
        <v>0.3706737120211361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5">
        <v>0.009</v>
      </c>
      <c r="D69" s="75" t="s">
        <v>72</v>
      </c>
      <c r="E69" s="115">
        <f t="shared" si="10"/>
        <v>0.0023778071334214</v>
      </c>
      <c r="F69" s="71" t="e">
        <f t="shared" si="10"/>
        <v>#VALUE!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7">
        <v>0.00075</v>
      </c>
      <c r="D72" s="123">
        <v>1.15075</v>
      </c>
      <c r="E72" s="137">
        <f>C72/454*100</f>
        <v>0.00016519823788546255</v>
      </c>
      <c r="F72" s="77">
        <f>D72/454*1000</f>
        <v>2.534691629955947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7">
        <v>0.002</v>
      </c>
      <c r="D73" s="123">
        <v>1.195</v>
      </c>
      <c r="E73" s="137">
        <f>C73/454*100</f>
        <v>0.00044052863436123345</v>
      </c>
      <c r="F73" s="77">
        <f>D73/454*1000</f>
        <v>2.63215859030837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0.002</v>
      </c>
      <c r="D74" s="123">
        <v>1.2205</v>
      </c>
      <c r="E74" s="137">
        <f>C74/454*100</f>
        <v>0.00044052863436123345</v>
      </c>
      <c r="F74" s="77">
        <f>D74/454*1000</f>
        <v>2.6883259911894273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2">
        <v>0.0008</v>
      </c>
      <c r="D77" s="124">
        <v>0.1273</v>
      </c>
      <c r="E77" s="132">
        <f>C77/454*1000000</f>
        <v>1.762114537444934</v>
      </c>
      <c r="F77" s="71">
        <f>D77/454*1000000</f>
        <v>280.3964757709251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2">
        <v>0.0007</v>
      </c>
      <c r="D78" s="124" t="s">
        <v>72</v>
      </c>
      <c r="E78" s="132">
        <f>C78/454*1000000</f>
        <v>1.5418502202643172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2">
        <v>0.0005</v>
      </c>
      <c r="D79" s="124" t="s">
        <v>72</v>
      </c>
      <c r="E79" s="132">
        <f>C79/454*1000000</f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1.1058</v>
      </c>
      <c r="F85" s="135">
        <v>0.0092</v>
      </c>
      <c r="G85" s="135">
        <v>1.2956</v>
      </c>
      <c r="H85" s="135">
        <v>1.0109</v>
      </c>
      <c r="I85" s="135">
        <v>0.7567</v>
      </c>
      <c r="J85" s="135">
        <v>0.6815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0.9043</v>
      </c>
      <c r="E86" s="135" t="s">
        <v>72</v>
      </c>
      <c r="F86" s="135">
        <v>0.0083</v>
      </c>
      <c r="G86" s="135">
        <v>1.1716</v>
      </c>
      <c r="H86" s="135">
        <v>0.9142</v>
      </c>
      <c r="I86" s="135">
        <v>0.6843</v>
      </c>
      <c r="J86" s="135">
        <v>0.6163</v>
      </c>
      <c r="K86" s="135">
        <v>0.1155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108.95</v>
      </c>
      <c r="E87" s="135">
        <v>120.4769</v>
      </c>
      <c r="F87" s="135" t="s">
        <v>72</v>
      </c>
      <c r="G87" s="135">
        <v>141.1556</v>
      </c>
      <c r="H87" s="135">
        <v>110.1395</v>
      </c>
      <c r="I87" s="135">
        <v>82.4442</v>
      </c>
      <c r="J87" s="135">
        <v>74.2494</v>
      </c>
      <c r="K87" s="135">
        <v>13.9178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0.7718</v>
      </c>
      <c r="E88" s="135">
        <v>0.8535</v>
      </c>
      <c r="F88" s="135">
        <v>0.0071</v>
      </c>
      <c r="G88" s="135" t="s">
        <v>72</v>
      </c>
      <c r="H88" s="135">
        <v>0.7803</v>
      </c>
      <c r="I88" s="135">
        <v>0.5841</v>
      </c>
      <c r="J88" s="135">
        <v>0.526</v>
      </c>
      <c r="K88" s="135">
        <v>0.0986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0.9892</v>
      </c>
      <c r="E89" s="135">
        <v>1.0939</v>
      </c>
      <c r="F89" s="135">
        <v>0.0091</v>
      </c>
      <c r="G89" s="135">
        <v>1.2816</v>
      </c>
      <c r="H89" s="135" t="s">
        <v>72</v>
      </c>
      <c r="I89" s="135">
        <v>0.7485</v>
      </c>
      <c r="J89" s="135">
        <v>0.6741</v>
      </c>
      <c r="K89" s="135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1.3215</v>
      </c>
      <c r="E90" s="135">
        <v>1.4613</v>
      </c>
      <c r="F90" s="135">
        <v>0.0121</v>
      </c>
      <c r="G90" s="135">
        <v>1.7121</v>
      </c>
      <c r="H90" s="135">
        <v>1.3359</v>
      </c>
      <c r="I90" s="135" t="s">
        <v>72</v>
      </c>
      <c r="J90" s="135">
        <v>0.9006</v>
      </c>
      <c r="K90" s="135">
        <v>0.1688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1.4674</v>
      </c>
      <c r="E91" s="135">
        <v>1.6226</v>
      </c>
      <c r="F91" s="135">
        <v>0.0135</v>
      </c>
      <c r="G91" s="135">
        <v>1.9011</v>
      </c>
      <c r="H91" s="135">
        <v>1.4834</v>
      </c>
      <c r="I91" s="135">
        <v>1.1104</v>
      </c>
      <c r="J91" s="135" t="s">
        <v>72</v>
      </c>
      <c r="K91" s="135">
        <v>0.1874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7.8281</v>
      </c>
      <c r="E92" s="135">
        <v>8.6563</v>
      </c>
      <c r="F92" s="135">
        <v>0.0719</v>
      </c>
      <c r="G92" s="135">
        <v>10.1421</v>
      </c>
      <c r="H92" s="135">
        <v>7.9136</v>
      </c>
      <c r="I92" s="135">
        <v>5.9236</v>
      </c>
      <c r="J92" s="135">
        <v>5.3349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0.904322662325918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6"/>
      <c r="D123" s="148"/>
      <c r="E123" s="148"/>
      <c r="F123" s="147"/>
      <c r="G123" s="117"/>
      <c r="H123" s="117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7"/>
      <c r="H124" s="117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7"/>
      <c r="H125" s="117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7"/>
      <c r="H126" s="117"/>
    </row>
    <row r="127" spans="2:8" ht="15" customHeight="1">
      <c r="B127" s="141"/>
      <c r="C127" s="144"/>
      <c r="D127" s="145"/>
      <c r="E127" s="144"/>
      <c r="F127" s="145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2019-11-18T09:10:22Z</dcterms:modified>
  <cp:category/>
  <cp:version/>
  <cp:contentType/>
  <cp:contentStatus/>
</cp:coreProperties>
</file>