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 refMode="R1C1"/>
</workbook>
</file>

<file path=xl/sharedStrings.xml><?xml version="1.0" encoding="utf-8"?>
<sst xmlns="http://schemas.openxmlformats.org/spreadsheetml/2006/main" count="352" uniqueCount="131">
  <si>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</si>
  <si>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</si>
  <si>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</si>
  <si>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</si>
  <si>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</si>
  <si>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</si>
  <si>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</si>
  <si>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</si>
  <si>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</si>
  <si>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</si>
  <si>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</si>
  <si>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</si>
  <si>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</si>
  <si>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</si>
  <si>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</si>
  <si>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</si>
  <si>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</si>
  <si>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</si>
  <si>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</si>
  <si>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</si>
  <si>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</si>
  <si>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</si>
  <si>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</si>
  <si>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</si>
  <si>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</si>
  <si>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</si>
  <si>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</si>
  <si>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</si>
  <si>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</si>
  <si>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</si>
  <si>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</si>
  <si>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</si>
  <si>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</si>
  <si>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</si>
  <si>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</si>
  <si>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</si>
  <si>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</si>
  <si>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</si>
  <si>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</si>
  <si>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</si>
  <si>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</si>
  <si>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</si>
  <si>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</si>
  <si>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</si>
  <si>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</si>
  <si>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</si>
  <si>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</si>
  <si>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</si>
  <si>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</si>
  <si>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</si>
  <si>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</si>
  <si>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</si>
  <si>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</si>
  <si>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</si>
  <si>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</si>
  <si>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</si>
  <si>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</si>
  <si>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</si>
  <si>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</si>
  <si>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</si>
  <si>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</si>
  <si>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</si>
  <si>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</si>
  <si>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</si>
  <si>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</si>
  <si>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</si>
  <si>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</si>
  <si>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</si>
  <si>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</si>
  <si>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</si>
  <si>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</si>
  <si>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</si>
  <si>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</si>
  <si>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</si>
  <si>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</si>
  <si>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</si>
  <si>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</si>
  <si>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</si>
  <si>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</si>
  <si>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</si>
  <si>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</si>
  <si>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</si>
  <si>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</si>
  <si>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</si>
  <si>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</si>
  <si>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</si>
  <si>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</si>
  <si>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</si>
  <si>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</si>
  <si>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</si>
  <si>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</si>
  <si>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</si>
  <si>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</si>
  <si>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</si>
  <si>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</si>
  <si>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</si>
  <si>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</si>
  <si>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</si>
  <si>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</si>
  <si>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</si>
  <si>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</si>
  <si>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</si>
  <si>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</si>
  <si>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</si>
  <si>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</si>
  <si>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</si>
  <si>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</si>
  <si>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</si>
  <si>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</si>
  <si>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</si>
  <si>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</si>
  <si>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</si>
  <si>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</si>
  <si>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</si>
  <si>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</si>
  <si>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</si>
  <si>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</si>
  <si>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</si>
  <si>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</si>
  <si>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</si>
  <si>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</si>
  <si>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</si>
  <si>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</si>
  <si>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</si>
  <si>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</si>
  <si>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</si>
  <si>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</si>
  <si>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</si>
  <si>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</si>
  <si>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</si>
  <si>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18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</si>
</sst>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9" t="s">
        <v>130</v>
      </c>
      <c r="D4" s="190"/>
      <c r="E4" s="190"/>
      <c r="F4" s="191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1">
        <v>0.9</v>
      </c>
      <c r="D7" s="13">
        <v>525.6</v>
      </c>
      <c r="E7" s="171">
        <f aca="true" t="shared" si="0" ref="E7:F9">C7*39.3683</f>
        <v>35.43147</v>
      </c>
      <c r="F7" s="12">
        <f t="shared" si="0"/>
        <v>20691.97848</v>
      </c>
    </row>
    <row r="8" spans="2:6" s="5" customFormat="1" ht="15">
      <c r="B8" s="23" t="s">
        <v>110</v>
      </c>
      <c r="C8" s="171">
        <v>0.84</v>
      </c>
      <c r="D8" s="13">
        <v>534.6</v>
      </c>
      <c r="E8" s="171">
        <f t="shared" si="0"/>
        <v>33.069371999999994</v>
      </c>
      <c r="F8" s="12">
        <f t="shared" si="0"/>
        <v>21046.29318</v>
      </c>
    </row>
    <row r="9" spans="2:17" s="5" customFormat="1" ht="15">
      <c r="B9" s="23" t="s">
        <v>111</v>
      </c>
      <c r="C9" s="171">
        <v>0.76</v>
      </c>
      <c r="D9" s="13">
        <v>540.4</v>
      </c>
      <c r="E9" s="171">
        <f t="shared" si="0"/>
        <v>29.919908</v>
      </c>
      <c r="F9" s="12">
        <f t="shared" si="0"/>
        <v>21274.629319999996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7" t="s">
        <v>78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1">
        <v>4.75</v>
      </c>
      <c r="D17" s="68">
        <v>237.75</v>
      </c>
      <c r="E17" s="171">
        <f aca="true" t="shared" si="1" ref="E17:F19">C17/$E$86</f>
        <v>4.094474614257392</v>
      </c>
      <c r="F17" s="68">
        <f t="shared" si="1"/>
        <v>204.9392293767779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1">
        <v>5.25</v>
      </c>
      <c r="D18" s="12">
        <v>236.75</v>
      </c>
      <c r="E18" s="171">
        <f t="shared" si="1"/>
        <v>4.52547194207396</v>
      </c>
      <c r="F18" s="68">
        <f t="shared" si="1"/>
        <v>204.07723472114475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4.75</v>
      </c>
      <c r="D19" s="12">
        <v>237.5</v>
      </c>
      <c r="E19" s="171">
        <f t="shared" si="1"/>
        <v>4.094474614257392</v>
      </c>
      <c r="F19" s="68">
        <f t="shared" si="1"/>
        <v>204.7237307128696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7" t="s">
        <v>5</v>
      </c>
      <c r="D21" s="178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0.92</v>
      </c>
      <c r="D22" s="68">
        <v>7.332</v>
      </c>
      <c r="E22" s="171">
        <f aca="true" t="shared" si="2" ref="E22:F24">C22*36.7437</f>
        <v>33.804204</v>
      </c>
      <c r="F22" s="12">
        <f t="shared" si="2"/>
        <v>269.4048084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0.96</v>
      </c>
      <c r="D23" s="12">
        <v>7.462</v>
      </c>
      <c r="E23" s="171">
        <f t="shared" si="2"/>
        <v>35.273951999999994</v>
      </c>
      <c r="F23" s="12">
        <f t="shared" si="2"/>
        <v>274.1814894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0.92</v>
      </c>
      <c r="D24" s="12">
        <v>7.502</v>
      </c>
      <c r="E24" s="171">
        <f t="shared" si="2"/>
        <v>33.804204</v>
      </c>
      <c r="F24" s="12">
        <f t="shared" si="2"/>
        <v>275.65123739999996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6</v>
      </c>
      <c r="D27" s="68">
        <v>276.5</v>
      </c>
      <c r="E27" s="171">
        <f aca="true" t="shared" si="3" ref="E27:F29">C27/$E$86</f>
        <v>5.171967933798811</v>
      </c>
      <c r="F27" s="68">
        <f t="shared" si="3"/>
        <v>238.34152228256187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3.75</v>
      </c>
      <c r="D28" s="12">
        <v>270.5</v>
      </c>
      <c r="E28" s="171">
        <f t="shared" si="3"/>
        <v>3.232479958624257</v>
      </c>
      <c r="F28" s="68">
        <f t="shared" si="3"/>
        <v>233.16955434876306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3.5</v>
      </c>
      <c r="D29" s="12">
        <v>266</v>
      </c>
      <c r="E29" s="171">
        <f t="shared" si="3"/>
        <v>3.016981294715973</v>
      </c>
      <c r="F29" s="68">
        <f t="shared" si="3"/>
        <v>229.29057839841394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17.5</v>
      </c>
      <c r="D32" s="12">
        <v>677.5</v>
      </c>
      <c r="E32" s="171">
        <f aca="true" t="shared" si="4" ref="E32:F34">C32/$E$86</f>
        <v>15.084906473579865</v>
      </c>
      <c r="F32" s="68">
        <f t="shared" si="4"/>
        <v>584.001379191449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13.75</v>
      </c>
      <c r="D33" s="12">
        <v>666</v>
      </c>
      <c r="E33" s="171">
        <f t="shared" si="4"/>
        <v>11.852426514955608</v>
      </c>
      <c r="F33" s="68">
        <f t="shared" si="4"/>
        <v>574.088440651668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14</v>
      </c>
      <c r="D34" s="12">
        <v>651.25</v>
      </c>
      <c r="E34" s="171">
        <f t="shared" si="4"/>
        <v>12.067925178863891</v>
      </c>
      <c r="F34" s="68">
        <f t="shared" si="4"/>
        <v>561.3740194810792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5" t="s">
        <v>5</v>
      </c>
      <c r="D36" s="176"/>
      <c r="E36" s="175" t="s">
        <v>6</v>
      </c>
      <c r="F36" s="17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25</v>
      </c>
      <c r="D37" s="72">
        <v>660.2</v>
      </c>
      <c r="E37" s="173">
        <f aca="true" t="shared" si="5" ref="E37:F39">C37*58.0164</f>
        <v>1450.4099999999999</v>
      </c>
      <c r="F37" s="68">
        <f t="shared" si="5"/>
        <v>38302.42728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21.4</v>
      </c>
      <c r="D38" s="72">
        <v>643.6</v>
      </c>
      <c r="E38" s="173">
        <f t="shared" si="5"/>
        <v>1241.5509599999998</v>
      </c>
      <c r="F38" s="68">
        <f t="shared" si="5"/>
        <v>37339.35504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18.6</v>
      </c>
      <c r="D39" s="72">
        <v>632.6</v>
      </c>
      <c r="E39" s="173">
        <f t="shared" si="5"/>
        <v>1079.1050400000001</v>
      </c>
      <c r="F39" s="68">
        <f t="shared" si="5"/>
        <v>36701.17464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5" t="s">
        <v>5</v>
      </c>
      <c r="D41" s="176"/>
      <c r="E41" s="175" t="s">
        <v>6</v>
      </c>
      <c r="F41" s="17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74">
        <v>1.14</v>
      </c>
      <c r="D42" s="72">
        <v>12.166</v>
      </c>
      <c r="E42" s="174">
        <f>C42*36.7437</f>
        <v>41.887817999999996</v>
      </c>
      <c r="F42" s="68">
        <f aca="true" t="shared" si="6" ref="E42:F44">D42*36.7437</f>
        <v>447.02385419999996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74">
        <v>1.06</v>
      </c>
      <c r="D43" s="72">
        <v>12.26</v>
      </c>
      <c r="E43" s="174">
        <f t="shared" si="6"/>
        <v>38.948322</v>
      </c>
      <c r="F43" s="68">
        <f t="shared" si="6"/>
        <v>450.4777619999999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74">
        <v>1.1</v>
      </c>
      <c r="D44" s="72">
        <v>12.36</v>
      </c>
      <c r="E44" s="174">
        <f t="shared" si="6"/>
        <v>40.41807</v>
      </c>
      <c r="F44" s="68">
        <f t="shared" si="6"/>
        <v>454.15213199999994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7" t="s">
        <v>73</v>
      </c>
      <c r="D46" s="178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5" t="s">
        <v>16</v>
      </c>
      <c r="D51" s="176"/>
      <c r="E51" s="175" t="s">
        <v>6</v>
      </c>
      <c r="F51" s="176"/>
      <c r="G51"/>
      <c r="H51"/>
      <c r="I51"/>
      <c r="J51" s="5"/>
    </row>
    <row r="52" spans="2:19" s="21" customFormat="1" ht="15">
      <c r="B52" s="23" t="s">
        <v>123</v>
      </c>
      <c r="C52" s="172">
        <v>2.5</v>
      </c>
      <c r="D52" s="73">
        <v>316.5</v>
      </c>
      <c r="E52" s="172">
        <f aca="true" t="shared" si="7" ref="E52:F54">C52*1.1023</f>
        <v>2.75575</v>
      </c>
      <c r="F52" s="73">
        <f t="shared" si="7"/>
        <v>348.87795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2">
        <v>2</v>
      </c>
      <c r="D53" s="73">
        <v>317.4</v>
      </c>
      <c r="E53" s="172">
        <f t="shared" si="7"/>
        <v>2.2046</v>
      </c>
      <c r="F53" s="73">
        <f t="shared" si="7"/>
        <v>349.87002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2">
        <v>2</v>
      </c>
      <c r="D54" s="73">
        <v>319.5</v>
      </c>
      <c r="E54" s="172">
        <f t="shared" si="7"/>
        <v>2.2046</v>
      </c>
      <c r="F54" s="73">
        <f t="shared" si="7"/>
        <v>352.18485000000004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5" t="s">
        <v>18</v>
      </c>
      <c r="D56" s="176"/>
      <c r="E56" s="175" t="s">
        <v>19</v>
      </c>
      <c r="F56" s="17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2">
        <v>0.85</v>
      </c>
      <c r="D57" s="68">
        <v>61.4</v>
      </c>
      <c r="E57" s="172">
        <f aca="true" t="shared" si="8" ref="E57:F59">C57/454*1000</f>
        <v>1.8722466960352422</v>
      </c>
      <c r="F57" s="68">
        <f t="shared" si="8"/>
        <v>135.24229074889868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0.78</v>
      </c>
      <c r="D58" s="68">
        <v>61.15</v>
      </c>
      <c r="E58" s="172">
        <f t="shared" si="8"/>
        <v>1.7180616740088106</v>
      </c>
      <c r="F58" s="68">
        <f t="shared" si="8"/>
        <v>134.69162995594712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0.79</v>
      </c>
      <c r="D59" s="68">
        <v>60.54</v>
      </c>
      <c r="E59" s="172">
        <f t="shared" si="8"/>
        <v>1.7400881057268722</v>
      </c>
      <c r="F59" s="68">
        <f t="shared" si="8"/>
        <v>133.34801762114537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5" t="s">
        <v>21</v>
      </c>
      <c r="D61" s="176"/>
      <c r="E61" s="175" t="s">
        <v>6</v>
      </c>
      <c r="F61" s="17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0.015</v>
      </c>
      <c r="D62" s="72">
        <v>13.85</v>
      </c>
      <c r="E62" s="110">
        <f aca="true" t="shared" si="9" ref="E62:F64">C62*22.026</f>
        <v>0.33038999999999996</v>
      </c>
      <c r="F62" s="68">
        <f t="shared" si="9"/>
        <v>305.0601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0.001</v>
      </c>
      <c r="D63" s="72">
        <v>14.155</v>
      </c>
      <c r="E63" s="110">
        <f t="shared" si="9"/>
        <v>0.022026</v>
      </c>
      <c r="F63" s="68">
        <f t="shared" si="9"/>
        <v>311.77803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2">
        <v>0.001</v>
      </c>
      <c r="D64" s="72">
        <v>14.295</v>
      </c>
      <c r="E64" s="172">
        <f t="shared" si="9"/>
        <v>0.022026</v>
      </c>
      <c r="F64" s="68">
        <f t="shared" si="9"/>
        <v>314.86167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5" t="s">
        <v>76</v>
      </c>
      <c r="D66" s="176"/>
      <c r="E66" s="175" t="s">
        <v>23</v>
      </c>
      <c r="F66" s="17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5" t="s">
        <v>25</v>
      </c>
      <c r="D71" s="176"/>
      <c r="E71" s="175" t="s">
        <v>26</v>
      </c>
      <c r="F71" s="17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0">
        <v>0.0425</v>
      </c>
      <c r="D72" s="118">
        <v>1.1365</v>
      </c>
      <c r="E72" s="170">
        <f>C72/454*100</f>
        <v>0.009361233480176211</v>
      </c>
      <c r="F72" s="74">
        <f>D72/454*1000</f>
        <v>2.5033039647577096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>
        <v>0.05</v>
      </c>
      <c r="D73" s="118">
        <v>1.14525</v>
      </c>
      <c r="E73" s="170">
        <f>C73/454*100</f>
        <v>0.011013215859030838</v>
      </c>
      <c r="F73" s="74">
        <f>D73/454*1000</f>
        <v>2.5225770925110136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0.05</v>
      </c>
      <c r="D74" s="118">
        <v>1.1505</v>
      </c>
      <c r="E74" s="170">
        <f>C74/454*100</f>
        <v>0.011013215859030838</v>
      </c>
      <c r="F74" s="74">
        <f>D74/454*1000</f>
        <v>2.534140969162996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5" t="s">
        <v>25</v>
      </c>
      <c r="D76" s="176"/>
      <c r="E76" s="175" t="s">
        <v>28</v>
      </c>
      <c r="F76" s="17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0.0021</v>
      </c>
      <c r="D77" s="119" t="s">
        <v>72</v>
      </c>
      <c r="E77" s="170">
        <f>C77/454*1000000</f>
        <v>4.6255506607929515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0.0021</v>
      </c>
      <c r="D78" s="119" t="s">
        <v>72</v>
      </c>
      <c r="E78" s="170">
        <f>C78/454*1000000</f>
        <v>4.6255506607929515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0.0026</v>
      </c>
      <c r="D79" s="119" t="s">
        <v>72</v>
      </c>
      <c r="E79" s="170">
        <f>C79/454*1000000</f>
        <v>5.7268722466960345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1.1601</v>
      </c>
      <c r="F86" s="165">
        <v>0.0087</v>
      </c>
      <c r="G86" s="165">
        <v>1.3759</v>
      </c>
      <c r="H86" s="165">
        <v>1.0834</v>
      </c>
      <c r="I86" s="165">
        <v>0.8091</v>
      </c>
      <c r="J86" s="165">
        <v>0.7432</v>
      </c>
      <c r="K86" s="165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0.862</v>
      </c>
      <c r="E87" s="165" t="s">
        <v>72</v>
      </c>
      <c r="F87" s="165">
        <v>0.0075</v>
      </c>
      <c r="G87" s="165">
        <v>1.186</v>
      </c>
      <c r="H87" s="165">
        <v>0.9339</v>
      </c>
      <c r="I87" s="165">
        <v>0.6974</v>
      </c>
      <c r="J87" s="165">
        <v>0.6406</v>
      </c>
      <c r="K87" s="165">
        <v>0.1108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114.3</v>
      </c>
      <c r="E88" s="165">
        <v>132.5994</v>
      </c>
      <c r="F88" s="165" t="s">
        <v>72</v>
      </c>
      <c r="G88" s="165">
        <v>157.2654</v>
      </c>
      <c r="H88" s="165">
        <v>123.8353</v>
      </c>
      <c r="I88" s="165">
        <v>92.4757</v>
      </c>
      <c r="J88" s="165">
        <v>84.9478</v>
      </c>
      <c r="K88" s="165">
        <v>14.6964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0.7268</v>
      </c>
      <c r="E89" s="165">
        <v>0.8432</v>
      </c>
      <c r="F89" s="165">
        <v>0.0064</v>
      </c>
      <c r="G89" s="165" t="s">
        <v>72</v>
      </c>
      <c r="H89" s="165">
        <v>0.7874</v>
      </c>
      <c r="I89" s="165">
        <v>0.588</v>
      </c>
      <c r="J89" s="165">
        <v>0.5402</v>
      </c>
      <c r="K89" s="165">
        <v>0.0935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0.923</v>
      </c>
      <c r="E90" s="165">
        <v>1.0708</v>
      </c>
      <c r="F90" s="165">
        <v>0.0081</v>
      </c>
      <c r="G90" s="165">
        <v>1.27</v>
      </c>
      <c r="H90" s="165" t="s">
        <v>72</v>
      </c>
      <c r="I90" s="165">
        <v>0.7468</v>
      </c>
      <c r="J90" s="165">
        <v>0.686</v>
      </c>
      <c r="K90" s="165">
        <v>0.1187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1.236</v>
      </c>
      <c r="E91" s="165">
        <v>1.4339</v>
      </c>
      <c r="F91" s="165">
        <v>0.0108</v>
      </c>
      <c r="G91" s="165">
        <v>1.7006</v>
      </c>
      <c r="H91" s="165">
        <v>1.3391</v>
      </c>
      <c r="I91" s="165" t="s">
        <v>72</v>
      </c>
      <c r="J91" s="165">
        <v>0.9186</v>
      </c>
      <c r="K91" s="165">
        <v>0.1589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1.3455</v>
      </c>
      <c r="E92" s="165">
        <v>1.561</v>
      </c>
      <c r="F92" s="165">
        <v>0.0118</v>
      </c>
      <c r="G92" s="165">
        <v>1.8513</v>
      </c>
      <c r="H92" s="165">
        <v>1.4578</v>
      </c>
      <c r="I92" s="165">
        <v>1.0886</v>
      </c>
      <c r="J92" s="165" t="s">
        <v>72</v>
      </c>
      <c r="K92" s="165">
        <v>0.173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7.7774</v>
      </c>
      <c r="E93" s="165">
        <v>9.0226</v>
      </c>
      <c r="F93" s="165">
        <v>0.068</v>
      </c>
      <c r="G93" s="165">
        <v>10.7009</v>
      </c>
      <c r="H93" s="165">
        <v>8.4262</v>
      </c>
      <c r="I93" s="165">
        <v>6.2924</v>
      </c>
      <c r="J93" s="165">
        <v>5.7802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0.007541512254203262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3"/>
      <c r="D123" s="194"/>
      <c r="E123" s="194"/>
      <c r="F123" s="184"/>
      <c r="G123" s="112"/>
      <c r="H123" s="112"/>
    </row>
    <row r="124" spans="2:8" ht="1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1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92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93"/>
      <c r="C127" s="181"/>
      <c r="D127" s="182"/>
      <c r="E127" s="181"/>
      <c r="F127" s="182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6" t="s">
        <v>86</v>
      </c>
      <c r="D4" s="197"/>
      <c r="E4" s="197"/>
      <c r="F4" s="19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7" t="s">
        <v>5</v>
      </c>
      <c r="D6" s="178"/>
      <c r="E6" s="177" t="s">
        <v>6</v>
      </c>
      <c r="F6" s="178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7" t="s">
        <v>7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78</v>
      </c>
      <c r="D16" s="185"/>
      <c r="E16" s="177" t="s">
        <v>6</v>
      </c>
      <c r="F16" s="17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7" t="s">
        <v>5</v>
      </c>
      <c r="D21" s="178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77" t="s">
        <v>10</v>
      </c>
      <c r="F26" s="17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5" t="s">
        <v>5</v>
      </c>
      <c r="D36" s="176"/>
      <c r="E36" s="175" t="s">
        <v>6</v>
      </c>
      <c r="F36" s="17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5" t="s">
        <v>5</v>
      </c>
      <c r="D41" s="176"/>
      <c r="E41" s="175" t="s">
        <v>6</v>
      </c>
      <c r="F41" s="17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5" t="s">
        <v>16</v>
      </c>
      <c r="D51" s="176"/>
      <c r="E51" s="175" t="s">
        <v>6</v>
      </c>
      <c r="F51" s="176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5" t="s">
        <v>18</v>
      </c>
      <c r="D56" s="176"/>
      <c r="E56" s="175" t="s">
        <v>19</v>
      </c>
      <c r="F56" s="17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5" t="s">
        <v>21</v>
      </c>
      <c r="D61" s="176"/>
      <c r="E61" s="175" t="s">
        <v>6</v>
      </c>
      <c r="F61" s="17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5" t="s">
        <v>76</v>
      </c>
      <c r="D66" s="176"/>
      <c r="E66" s="175" t="s">
        <v>23</v>
      </c>
      <c r="F66" s="17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5" t="s">
        <v>25</v>
      </c>
      <c r="D71" s="176"/>
      <c r="E71" s="175" t="s">
        <v>26</v>
      </c>
      <c r="F71" s="17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5" t="s">
        <v>25</v>
      </c>
      <c r="D76" s="195"/>
      <c r="E76" s="175" t="s">
        <v>28</v>
      </c>
      <c r="F76" s="17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3"/>
      <c r="D123" s="194"/>
      <c r="E123" s="194"/>
      <c r="F123" s="184"/>
      <c r="G123" s="112"/>
      <c r="H123" s="112"/>
    </row>
    <row r="124" spans="2:8" ht="30.7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30.7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92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93"/>
      <c r="C127" s="181"/>
      <c r="D127" s="182"/>
      <c r="E127" s="181"/>
      <c r="F127" s="182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2021-10-18T22:18:38Z</dcterms:modified>
  <cp:category/>
  <cp:version/>
  <cp:contentType/>
  <cp:contentStatus/>
</cp:coreProperties>
</file>