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<sst xmlns="http://schemas.openxmlformats.org/spreadsheetml/2006/main" count="162" uniqueCount="102">
  <si>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</si>
  <si>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</si>
  <si>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</si>
  <si>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</si>
  <si>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</si>
  <si>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</si>
  <si>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</si>
  <si>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</si>
  <si>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</si>
  <si>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</si>
  <si>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</si>
  <si>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</si>
  <si>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</si>
  <si>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</si>
  <si>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</si>
  <si>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</si>
  <si>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</si>
  <si>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</si>
  <si>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</si>
  <si>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</si>
  <si>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</si>
  <si>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</si>
  <si>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</si>
  <si>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</si>
  <si>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</si>
  <si>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</si>
  <si>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</si>
  <si>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</si>
  <si>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</si>
  <si>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</si>
  <si>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</si>
  <si>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</si>
  <si>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</si>
  <si>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</si>
  <si>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</si>
  <si>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</si>
  <si>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</si>
  <si>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</si>
  <si>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</si>
  <si>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</si>
  <si>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</si>
  <si>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</si>
  <si>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</si>
  <si>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</si>
  <si>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</si>
  <si>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</si>
  <si>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</si>
  <si>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</si>
  <si>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</si>
  <si>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</si>
  <si>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</si>
  <si>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</si>
  <si>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</si>
  <si>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</si>
  <si>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</si>
  <si>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</si>
  <si>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</si>
  <si>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</si>
  <si>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</si>
  <si>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</si>
  <si>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</si>
  <si>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</si>
  <si>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</si>
  <si>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</si>
  <si>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</si>
  <si>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</si>
  <si>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</si>
  <si>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</si>
  <si>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</si>
  <si>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</si>
  <si>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</si>
  <si>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</si>
  <si>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</si>
  <si>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</si>
  <si>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</si>
  <si>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</si>
  <si>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</si>
  <si>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</si>
  <si>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</si>
  <si>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</si>
  <si>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</si>
  <si>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</si>
  <si>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</si>
  <si>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</si>
  <si>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</si>
  <si>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</si>
  <si>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</si>
  <si>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</si>
  <si>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</si>
  <si>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</si>
  <si>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</si>
  <si>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</si>
  <si>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</si>
  <si>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</si>
  <si>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</si>
  <si>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</si>
  <si>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</si>
  <si>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</si>
  <si>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</si>
  <si>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</si>
  <si>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</si>
  <si>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15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</si>
</sst>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101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79</v>
      </c>
      <c r="C7" s="116">
        <v>0.006</v>
      </c>
      <c r="D7" s="14">
        <v>3.686</v>
      </c>
      <c r="E7" s="116">
        <f aca="true" t="shared" si="0" ref="E7:F9">C7*39.3683</f>
        <v>0.2362098</v>
      </c>
      <c r="F7" s="13">
        <f>D7*39.3683</f>
        <v>145.1115538</v>
      </c>
    </row>
    <row r="8" spans="2:6" s="6" customFormat="1" ht="15">
      <c r="B8" s="24" t="s">
        <v>92</v>
      </c>
      <c r="C8" s="116">
        <v>0.01</v>
      </c>
      <c r="D8" s="14">
        <v>3.774</v>
      </c>
      <c r="E8" s="116">
        <f t="shared" si="0"/>
        <v>0.393683</v>
      </c>
      <c r="F8" s="13">
        <f t="shared" si="0"/>
        <v>148.5759642</v>
      </c>
    </row>
    <row r="9" spans="2:17" s="6" customFormat="1" ht="15">
      <c r="B9" s="24" t="s">
        <v>99</v>
      </c>
      <c r="C9" s="116">
        <v>0.01</v>
      </c>
      <c r="D9" s="14">
        <v>3.884</v>
      </c>
      <c r="E9" s="116">
        <f t="shared" si="0"/>
        <v>0.393683</v>
      </c>
      <c r="F9" s="13">
        <f>D9*39.3683</f>
        <v>152.90647719999998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0.61</v>
      </c>
      <c r="D12" s="13">
        <v>163</v>
      </c>
      <c r="E12" s="131">
        <f aca="true" t="shared" si="1" ref="E12:F14">C12/$D$86</f>
        <v>0.6837032055592916</v>
      </c>
      <c r="F12" s="71">
        <f t="shared" si="1"/>
        <v>182.6944631248599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3">
        <v>0</v>
      </c>
      <c r="D13" s="13">
        <v>168.5</v>
      </c>
      <c r="E13" s="133">
        <f t="shared" si="1"/>
        <v>0</v>
      </c>
      <c r="F13" s="71">
        <f t="shared" si="1"/>
        <v>188.859000224165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5">
        <v>0.45</v>
      </c>
      <c r="D14" s="13">
        <v>168.25</v>
      </c>
      <c r="E14" s="115">
        <f t="shared" si="1"/>
        <v>0.5043712172158709</v>
      </c>
      <c r="F14" s="71">
        <f t="shared" si="1"/>
        <v>188.5787939923784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420</v>
      </c>
      <c r="D17" s="87">
        <v>22440</v>
      </c>
      <c r="E17" s="115">
        <f aca="true" t="shared" si="2" ref="E17:F19">C17/$D$87</f>
        <v>3.8370180887995615</v>
      </c>
      <c r="F17" s="71">
        <f t="shared" si="2"/>
        <v>205.006395030148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9">
        <v>300</v>
      </c>
      <c r="D18" s="87">
        <v>22500</v>
      </c>
      <c r="E18" s="115">
        <f t="shared" si="2"/>
        <v>2.7407272062854013</v>
      </c>
      <c r="F18" s="71">
        <f t="shared" si="2"/>
        <v>205.5545404714051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9">
        <v>310</v>
      </c>
      <c r="D19" s="87">
        <v>21970</v>
      </c>
      <c r="E19" s="115">
        <f t="shared" si="2"/>
        <v>2.832084779828248</v>
      </c>
      <c r="F19" s="71">
        <f t="shared" si="2"/>
        <v>200.7125890736342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0.002</v>
      </c>
      <c r="D22" s="14">
        <v>4.48</v>
      </c>
      <c r="E22" s="116">
        <f aca="true" t="shared" si="3" ref="E22:F24">C22*36.7437</f>
        <v>0.0734874</v>
      </c>
      <c r="F22" s="13">
        <f t="shared" si="3"/>
        <v>164.611776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0.002</v>
      </c>
      <c r="D23" s="14">
        <v>4.556</v>
      </c>
      <c r="E23" s="116">
        <f t="shared" si="3"/>
        <v>0.0734874</v>
      </c>
      <c r="F23" s="13">
        <f t="shared" si="3"/>
        <v>167.40429719999997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3">
        <v>0.002</v>
      </c>
      <c r="D24" s="75">
        <v>4.694</v>
      </c>
      <c r="E24" s="113">
        <f t="shared" si="3"/>
        <v>0.0734874</v>
      </c>
      <c r="F24" s="13">
        <f t="shared" si="3"/>
        <v>172.4749278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15">
        <v>1.03</v>
      </c>
      <c r="D27" s="71">
        <v>172.25</v>
      </c>
      <c r="E27" s="115">
        <f aca="true" t="shared" si="4" ref="E27:F29">C27/$D$86</f>
        <v>1.154449674960771</v>
      </c>
      <c r="F27" s="71">
        <f>D27/$D$86</f>
        <v>193.0620937009639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15">
        <v>1</v>
      </c>
      <c r="D28" s="13">
        <v>176</v>
      </c>
      <c r="E28" s="115">
        <f t="shared" si="4"/>
        <v>1.1208249271463797</v>
      </c>
      <c r="F28" s="71">
        <f t="shared" si="4"/>
        <v>197.26518717776284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5">
        <v>0.84</v>
      </c>
      <c r="D29" s="13">
        <v>179.5</v>
      </c>
      <c r="E29" s="115">
        <f>C29/$D$86</f>
        <v>0.9414929388029589</v>
      </c>
      <c r="F29" s="71">
        <f t="shared" si="4"/>
        <v>201.18807442277517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0.42</v>
      </c>
      <c r="D32" s="13">
        <v>362.75</v>
      </c>
      <c r="E32" s="115">
        <f aca="true" t="shared" si="5" ref="E32:F34">C32/$D$86</f>
        <v>0.47074646940147946</v>
      </c>
      <c r="F32" s="71">
        <f t="shared" si="5"/>
        <v>406.5792423223493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0.55</v>
      </c>
      <c r="D33" s="13">
        <v>366</v>
      </c>
      <c r="E33" s="115">
        <f t="shared" si="5"/>
        <v>0.616453709930509</v>
      </c>
      <c r="F33" s="71">
        <f>D33/$D$86</f>
        <v>410.221923335575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0.54</v>
      </c>
      <c r="D34" s="66">
        <v>369.25</v>
      </c>
      <c r="E34" s="115">
        <f t="shared" si="5"/>
        <v>0.605245460659045</v>
      </c>
      <c r="F34" s="71">
        <f t="shared" si="5"/>
        <v>413.8646043488007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6">
        <v>0.016</v>
      </c>
      <c r="D37" s="75">
        <v>2.876</v>
      </c>
      <c r="E37" s="116">
        <f aca="true" t="shared" si="6" ref="E37:F39">C37*58.0164</f>
        <v>0.9282623999999999</v>
      </c>
      <c r="F37" s="71">
        <f t="shared" si="6"/>
        <v>166.85516639999997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0.004</v>
      </c>
      <c r="D38" s="75">
        <v>2.714</v>
      </c>
      <c r="E38" s="116">
        <f t="shared" si="6"/>
        <v>0.23206559999999998</v>
      </c>
      <c r="F38" s="71">
        <f t="shared" si="6"/>
        <v>157.4565096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0.004</v>
      </c>
      <c r="D39" s="75">
        <v>2.624</v>
      </c>
      <c r="E39" s="113">
        <f t="shared" si="6"/>
        <v>0.23206559999999998</v>
      </c>
      <c r="F39" s="71">
        <f t="shared" si="6"/>
        <v>152.2350336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0.04</v>
      </c>
      <c r="D42" s="75">
        <v>8.332</v>
      </c>
      <c r="E42" s="116">
        <f aca="true" t="shared" si="7" ref="E42:F44">C42*36.7437</f>
        <v>1.4697479999999998</v>
      </c>
      <c r="F42" s="71">
        <f t="shared" si="7"/>
        <v>306.1485084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0.04</v>
      </c>
      <c r="D43" s="75">
        <v>8.416</v>
      </c>
      <c r="E43" s="116">
        <f t="shared" si="7"/>
        <v>1.4697479999999998</v>
      </c>
      <c r="F43" s="71">
        <f t="shared" si="7"/>
        <v>309.2349792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0.04</v>
      </c>
      <c r="D44" s="75">
        <v>8.474</v>
      </c>
      <c r="E44" s="116">
        <f t="shared" si="7"/>
        <v>1.4697479999999998</v>
      </c>
      <c r="F44" s="71">
        <f t="shared" si="7"/>
        <v>311.3661138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79</v>
      </c>
      <c r="C52" s="116">
        <v>1.8</v>
      </c>
      <c r="D52" s="76">
        <v>299.5</v>
      </c>
      <c r="E52" s="116">
        <f aca="true" t="shared" si="8" ref="E52:F54">C52*1.1023</f>
        <v>1.9841400000000002</v>
      </c>
      <c r="F52" s="76">
        <f t="shared" si="8"/>
        <v>330.13885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1.7</v>
      </c>
      <c r="D53" s="76">
        <v>300.9</v>
      </c>
      <c r="E53" s="116">
        <f t="shared" si="8"/>
        <v>1.87391</v>
      </c>
      <c r="F53" s="76">
        <f t="shared" si="8"/>
        <v>331.68207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1.8</v>
      </c>
      <c r="D54" s="76">
        <v>302.6</v>
      </c>
      <c r="E54" s="116">
        <f>C54*1.1023</f>
        <v>1.9841400000000002</v>
      </c>
      <c r="F54" s="76">
        <f t="shared" si="8"/>
        <v>333.55598000000003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0.24</v>
      </c>
      <c r="D57" s="71">
        <v>27.25</v>
      </c>
      <c r="E57" s="115">
        <f aca="true" t="shared" si="9" ref="E57:F59">C57/454*1000</f>
        <v>0.5286343612334802</v>
      </c>
      <c r="F57" s="71">
        <f t="shared" si="9"/>
        <v>60.02202643171806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0.24</v>
      </c>
      <c r="D58" s="71">
        <v>27.41</v>
      </c>
      <c r="E58" s="115">
        <f t="shared" si="9"/>
        <v>0.5286343612334802</v>
      </c>
      <c r="F58" s="71">
        <f t="shared" si="9"/>
        <v>60.37444933920705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0.24</v>
      </c>
      <c r="D59" s="71">
        <v>27.51</v>
      </c>
      <c r="E59" s="115">
        <f t="shared" si="9"/>
        <v>0.5286343612334802</v>
      </c>
      <c r="F59" s="71">
        <f t="shared" si="9"/>
        <v>60.59471365638767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3">
        <v>0.1</v>
      </c>
      <c r="D62" s="75">
        <v>10.915</v>
      </c>
      <c r="E62" s="113">
        <f aca="true" t="shared" si="10" ref="E62:F64">C62*22.026</f>
        <v>2.2026</v>
      </c>
      <c r="F62" s="71">
        <f t="shared" si="10"/>
        <v>240.41378999999998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0.11</v>
      </c>
      <c r="D63" s="75">
        <v>11.055</v>
      </c>
      <c r="E63" s="113">
        <f t="shared" si="10"/>
        <v>2.42286</v>
      </c>
      <c r="F63" s="71">
        <f t="shared" si="10"/>
        <v>243.49742999999998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3">
        <v>0.08</v>
      </c>
      <c r="D64" s="75">
        <v>11.115</v>
      </c>
      <c r="E64" s="113">
        <f t="shared" si="10"/>
        <v>1.76208</v>
      </c>
      <c r="F64" s="71">
        <f t="shared" si="10"/>
        <v>244.81899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78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3">
        <v>0.004</v>
      </c>
      <c r="D67" s="75">
        <v>1.327</v>
      </c>
      <c r="E67" s="113">
        <f aca="true" t="shared" si="11" ref="E67:F69">C67/3.785</f>
        <v>0.0010568031704095112</v>
      </c>
      <c r="F67" s="71">
        <f t="shared" si="11"/>
        <v>0.3505944517833553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0.004</v>
      </c>
      <c r="D68" s="75">
        <v>1.336</v>
      </c>
      <c r="E68" s="113">
        <f t="shared" si="11"/>
        <v>0.0010568031704095112</v>
      </c>
      <c r="F68" s="71">
        <f t="shared" si="11"/>
        <v>0.35297225891677675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0.004</v>
      </c>
      <c r="D69" s="75">
        <v>1.343</v>
      </c>
      <c r="E69" s="113">
        <f t="shared" si="11"/>
        <v>0.0010568031704095112</v>
      </c>
      <c r="F69" s="71">
        <f t="shared" si="11"/>
        <v>0.35482166446499336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28">
        <v>0.00225</v>
      </c>
      <c r="D72" s="125">
        <v>1.0125</v>
      </c>
      <c r="E72" s="128">
        <f>C72/454*100</f>
        <v>0.0004955947136563876</v>
      </c>
      <c r="F72" s="77">
        <f>D72/454*1000</f>
        <v>2.230176211453744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0.00825</v>
      </c>
      <c r="D73" s="125">
        <v>1.044</v>
      </c>
      <c r="E73" s="128">
        <f>C73/454*100</f>
        <v>0.001817180616740088</v>
      </c>
      <c r="F73" s="77">
        <f>D73/454*1000</f>
        <v>2.299559471365639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28">
        <v>0.008</v>
      </c>
      <c r="D74" s="125">
        <v>1.0575</v>
      </c>
      <c r="E74" s="128">
        <f>C74/454*100</f>
        <v>0.0017621145374449338</v>
      </c>
      <c r="F74" s="77">
        <f>D74/454*1000</f>
        <v>2.329295154185022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5">
        <v>0.0009</v>
      </c>
      <c r="D77" s="126">
        <v>0.1182</v>
      </c>
      <c r="E77" s="135">
        <f aca="true" t="shared" si="12" ref="E77:F79">C77/454*1000000</f>
        <v>1.9823788546255507</v>
      </c>
      <c r="F77" s="71">
        <f t="shared" si="12"/>
        <v>260.352422907489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0.0007</v>
      </c>
      <c r="D78" s="126" t="s">
        <v>72</v>
      </c>
      <c r="E78" s="135">
        <f t="shared" si="12"/>
        <v>1.5418502202643172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5">
        <v>0.0009</v>
      </c>
      <c r="D79" s="126" t="s">
        <v>72</v>
      </c>
      <c r="E79" s="135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1.1208</v>
      </c>
      <c r="F85" s="138">
        <v>0.0091</v>
      </c>
      <c r="G85" s="138">
        <v>1.2832</v>
      </c>
      <c r="H85" s="138">
        <v>0.9919</v>
      </c>
      <c r="I85" s="138">
        <v>0.7446</v>
      </c>
      <c r="J85" s="138">
        <v>0.6918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0.8922</v>
      </c>
      <c r="E86" s="138" t="s">
        <v>72</v>
      </c>
      <c r="F86" s="138">
        <v>0.0082</v>
      </c>
      <c r="G86" s="138">
        <v>1.1449</v>
      </c>
      <c r="H86" s="138">
        <v>0.885</v>
      </c>
      <c r="I86" s="138">
        <v>0.6643</v>
      </c>
      <c r="J86" s="138">
        <v>0.6172</v>
      </c>
      <c r="K86" s="138">
        <v>0.1137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109.46</v>
      </c>
      <c r="E87" s="138">
        <v>122.6828</v>
      </c>
      <c r="F87" s="138" t="s">
        <v>72</v>
      </c>
      <c r="G87" s="138">
        <v>140.4591</v>
      </c>
      <c r="H87" s="138">
        <v>108.5697</v>
      </c>
      <c r="I87" s="138">
        <v>81.5041</v>
      </c>
      <c r="J87" s="138">
        <v>75.7244</v>
      </c>
      <c r="K87" s="138">
        <v>13.9454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0.7793</v>
      </c>
      <c r="E88" s="138">
        <v>0.8734</v>
      </c>
      <c r="F88" s="138">
        <v>0.0071</v>
      </c>
      <c r="G88" s="138" t="s">
        <v>72</v>
      </c>
      <c r="H88" s="138">
        <v>0.773</v>
      </c>
      <c r="I88" s="138">
        <v>0.5803</v>
      </c>
      <c r="J88" s="138">
        <v>0.5391</v>
      </c>
      <c r="K88" s="138">
        <v>0.0993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1.0082</v>
      </c>
      <c r="E89" s="138">
        <v>1.13</v>
      </c>
      <c r="F89" s="138">
        <v>0.0092</v>
      </c>
      <c r="G89" s="138">
        <v>1.2937</v>
      </c>
      <c r="H89" s="138" t="s">
        <v>72</v>
      </c>
      <c r="I89" s="138">
        <v>0.7507</v>
      </c>
      <c r="J89" s="138">
        <v>0.6975</v>
      </c>
      <c r="K89" s="138">
        <v>0.1284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1.343</v>
      </c>
      <c r="E90" s="138">
        <v>1.5052</v>
      </c>
      <c r="F90" s="138">
        <v>0.0123</v>
      </c>
      <c r="G90" s="138">
        <v>1.7233</v>
      </c>
      <c r="H90" s="138">
        <v>1.3321</v>
      </c>
      <c r="I90" s="138" t="s">
        <v>72</v>
      </c>
      <c r="J90" s="138">
        <v>0.9291</v>
      </c>
      <c r="K90" s="138">
        <v>0.1711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1.4455</v>
      </c>
      <c r="E91" s="138">
        <v>1.6201</v>
      </c>
      <c r="F91" s="138">
        <v>0.0132</v>
      </c>
      <c r="G91" s="138">
        <v>1.8549</v>
      </c>
      <c r="H91" s="138">
        <v>1.4337</v>
      </c>
      <c r="I91" s="138">
        <v>1.0763</v>
      </c>
      <c r="J91" s="138" t="s">
        <v>72</v>
      </c>
      <c r="K91" s="138">
        <v>0.1842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7.8492</v>
      </c>
      <c r="E92" s="138">
        <v>8.7974</v>
      </c>
      <c r="F92" s="138">
        <v>0.0717</v>
      </c>
      <c r="G92" s="138">
        <v>10.0721</v>
      </c>
      <c r="H92" s="138">
        <v>7.7854</v>
      </c>
      <c r="I92" s="138">
        <v>5.8445</v>
      </c>
      <c r="J92" s="138">
        <v>5.4301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0.8922198429693077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1"/>
      <c r="D123" s="160"/>
      <c r="E123" s="160"/>
      <c r="F123" s="152"/>
      <c r="G123" s="119"/>
      <c r="H123" s="119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9"/>
      <c r="H124" s="119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9"/>
      <c r="H125" s="119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9"/>
      <c r="H126" s="119"/>
    </row>
    <row r="127" spans="2:8" ht="15" customHeight="1">
      <c r="B127" s="155"/>
      <c r="C127" s="158"/>
      <c r="D127" s="159"/>
      <c r="E127" s="158"/>
      <c r="F127" s="159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2019-05-16T08:08:44Z</dcterms:modified>
  <cp:category/>
  <cp:version/>
  <cp:contentType/>
  <cp:contentStatus/>
</cp:coreProperties>
</file>