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<sst xmlns="http://schemas.openxmlformats.org/spreadsheetml/2006/main" count="168" uniqueCount="101">
  <si>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</si>
  <si>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</si>
  <si>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</si>
  <si>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</si>
  <si>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</si>
  <si>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</si>
  <si>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</si>
  <si>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</si>
  <si>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</si>
  <si>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</si>
  <si>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</si>
  <si>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</si>
  <si>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</si>
  <si>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</si>
  <si>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</si>
  <si>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</si>
  <si>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</si>
  <si>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</si>
  <si>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</si>
  <si>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</si>
  <si>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</si>
  <si>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</si>
  <si>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</si>
  <si>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</si>
  <si>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</si>
  <si>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</si>
  <si>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</si>
  <si>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</si>
  <si>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</si>
  <si>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</si>
  <si>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</si>
  <si>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</si>
  <si>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</si>
  <si>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</si>
  <si>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</si>
  <si>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</si>
  <si>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</si>
  <si>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</si>
  <si>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</si>
  <si>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</si>
  <si>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</si>
  <si>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</si>
  <si>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</si>
  <si>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</si>
  <si>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</si>
  <si>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</si>
  <si>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</si>
  <si>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</si>
  <si>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</si>
  <si>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</si>
  <si>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</si>
  <si>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</si>
  <si>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</si>
  <si>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</si>
  <si>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</si>
  <si>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</si>
  <si>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</si>
  <si>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</si>
  <si>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</si>
  <si>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</si>
  <si>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</si>
  <si>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</si>
  <si>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</si>
  <si>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</si>
  <si>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</si>
  <si>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</si>
  <si>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</si>
  <si>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</si>
  <si>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</si>
  <si>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</si>
  <si>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</si>
  <si>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</si>
  <si>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</si>
  <si>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</si>
  <si>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</si>
  <si>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</si>
  <si>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</si>
  <si>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</si>
  <si>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</si>
  <si>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</si>
  <si>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</si>
  <si>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</si>
  <si>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</si>
  <si>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</si>
  <si>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</si>
  <si>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</si>
  <si>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</si>
  <si>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</si>
  <si>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</si>
  <si>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</si>
  <si>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</si>
  <si>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</si>
  <si>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</si>
  <si>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</si>
  <si>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</si>
  <si>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</si>
  <si>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</si>
  <si>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</si>
  <si>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</si>
  <si>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</si>
  <si>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14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</si>
</sst>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100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83</v>
      </c>
      <c r="C7" s="120">
        <v>0.046</v>
      </c>
      <c r="D7" s="14">
        <v>3.374</v>
      </c>
      <c r="E7" s="120">
        <f aca="true" t="shared" si="0" ref="E7:F9">C7*39.3683</f>
        <v>1.8109418</v>
      </c>
      <c r="F7" s="13">
        <f t="shared" si="0"/>
        <v>132.82864419999999</v>
      </c>
    </row>
    <row r="8" spans="2:6" s="6" customFormat="1" ht="15">
      <c r="B8" s="24" t="s">
        <v>89</v>
      </c>
      <c r="C8" s="120">
        <v>0.044</v>
      </c>
      <c r="D8" s="14">
        <v>3.502</v>
      </c>
      <c r="E8" s="120">
        <f t="shared" si="0"/>
        <v>1.7322052</v>
      </c>
      <c r="F8" s="13">
        <f t="shared" si="0"/>
        <v>137.8677866</v>
      </c>
    </row>
    <row r="9" spans="2:17" s="6" customFormat="1" ht="15">
      <c r="B9" s="24" t="s">
        <v>96</v>
      </c>
      <c r="C9" s="120">
        <v>0.044</v>
      </c>
      <c r="D9" s="14">
        <v>3.59</v>
      </c>
      <c r="E9" s="120">
        <f t="shared" si="0"/>
        <v>1.7322052</v>
      </c>
      <c r="F9" s="13">
        <f>D9*39.3683</f>
        <v>141.33219699999998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1">
        <v>1</v>
      </c>
      <c r="D12" s="13">
        <v>155.75</v>
      </c>
      <c r="E12" s="121">
        <f aca="true" t="shared" si="1" ref="E12:F14">C12/$D$86</f>
        <v>1.179245283018868</v>
      </c>
      <c r="F12" s="72">
        <f t="shared" si="1"/>
        <v>183.6674528301887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1">
        <v>0.5</v>
      </c>
      <c r="D13" s="13">
        <v>161.5</v>
      </c>
      <c r="E13" s="121">
        <f t="shared" si="1"/>
        <v>0.589622641509434</v>
      </c>
      <c r="F13" s="72">
        <f t="shared" si="1"/>
        <v>190.44811320754718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21">
        <v>0.5</v>
      </c>
      <c r="D14" s="13">
        <v>165</v>
      </c>
      <c r="E14" s="121">
        <f t="shared" si="1"/>
        <v>0.589622641509434</v>
      </c>
      <c r="F14" s="72">
        <f t="shared" si="1"/>
        <v>194.5754716981132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3">
        <v>140</v>
      </c>
      <c r="D17" s="89">
        <v>21090</v>
      </c>
      <c r="E17" s="123">
        <f aca="true" t="shared" si="2" ref="E17:F19">C17/$D$87</f>
        <v>1.2367491166077738</v>
      </c>
      <c r="F17" s="72">
        <f t="shared" si="2"/>
        <v>186.30742049469964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93</v>
      </c>
      <c r="C18" s="123">
        <v>30</v>
      </c>
      <c r="D18" s="89">
        <v>21120</v>
      </c>
      <c r="E18" s="123">
        <f t="shared" si="2"/>
        <v>0.26501766784452296</v>
      </c>
      <c r="F18" s="72">
        <f t="shared" si="2"/>
        <v>186.57243816254416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1">
        <v>20</v>
      </c>
      <c r="D19" s="89">
        <v>21280</v>
      </c>
      <c r="E19" s="121">
        <f t="shared" si="2"/>
        <v>0.17667844522968199</v>
      </c>
      <c r="F19" s="72">
        <f t="shared" si="2"/>
        <v>187.98586572438163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4">
        <v>0.036</v>
      </c>
      <c r="D22" s="14">
        <v>4.274</v>
      </c>
      <c r="E22" s="124">
        <f aca="true" t="shared" si="3" ref="E22:F24">C22*36.7437</f>
        <v>1.3227731999999999</v>
      </c>
      <c r="F22" s="13">
        <f t="shared" si="3"/>
        <v>157.04257379999999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4">
        <v>0.02</v>
      </c>
      <c r="D23" s="14">
        <v>4.442</v>
      </c>
      <c r="E23" s="124">
        <f t="shared" si="3"/>
        <v>0.7348739999999999</v>
      </c>
      <c r="F23" s="13">
        <f t="shared" si="3"/>
        <v>163.2155154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96</v>
      </c>
      <c r="C24" s="124">
        <v>0.016</v>
      </c>
      <c r="D24" s="93">
        <v>4.554</v>
      </c>
      <c r="E24" s="124">
        <f t="shared" si="3"/>
        <v>0.5878992</v>
      </c>
      <c r="F24" s="13">
        <f t="shared" si="3"/>
        <v>167.3308098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3">
        <v>0.16</v>
      </c>
      <c r="D27" s="72">
        <v>159.75</v>
      </c>
      <c r="E27" s="123">
        <f aca="true" t="shared" si="4" ref="E27:F29">C27/$D$86</f>
        <v>0.18867924528301888</v>
      </c>
      <c r="F27" s="72">
        <f t="shared" si="4"/>
        <v>188.38443396226415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1">
        <v>0.3</v>
      </c>
      <c r="D28" s="13">
        <v>164.25</v>
      </c>
      <c r="E28" s="121">
        <f t="shared" si="4"/>
        <v>0.35377358490566035</v>
      </c>
      <c r="F28" s="72">
        <f t="shared" si="4"/>
        <v>193.69103773584905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0.3</v>
      </c>
      <c r="D29" s="13">
        <v>168.5</v>
      </c>
      <c r="E29" s="121">
        <f>C29/$D$86</f>
        <v>0.35377358490566035</v>
      </c>
      <c r="F29" s="72">
        <f t="shared" si="4"/>
        <v>198.70283018867926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1">
        <v>0.46</v>
      </c>
      <c r="D32" s="13">
        <v>377.5</v>
      </c>
      <c r="E32" s="121">
        <f aca="true" t="shared" si="5" ref="E32:F34">C32/$D$86</f>
        <v>0.5424528301886793</v>
      </c>
      <c r="F32" s="72">
        <f t="shared" si="5"/>
        <v>445.16509433962267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1">
        <v>0.53</v>
      </c>
      <c r="D33" s="13">
        <v>378.25</v>
      </c>
      <c r="E33" s="121">
        <f t="shared" si="5"/>
        <v>0.625</v>
      </c>
      <c r="F33" s="72">
        <f t="shared" si="5"/>
        <v>446.0495283018868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92</v>
      </c>
      <c r="C34" s="121">
        <v>0.34</v>
      </c>
      <c r="D34" s="67">
        <v>362</v>
      </c>
      <c r="E34" s="121">
        <f t="shared" si="5"/>
        <v>0.4009433962264151</v>
      </c>
      <c r="F34" s="72">
        <f t="shared" si="5"/>
        <v>426.8867924528302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0.026</v>
      </c>
      <c r="D37" s="76">
        <v>2.762</v>
      </c>
      <c r="E37" s="124">
        <f aca="true" t="shared" si="6" ref="E37:F39">C37*58.0164</f>
        <v>1.5084263999999998</v>
      </c>
      <c r="F37" s="72">
        <f t="shared" si="6"/>
        <v>160.2412968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0.032</v>
      </c>
      <c r="D38" s="76">
        <v>2.86</v>
      </c>
      <c r="E38" s="124">
        <f t="shared" si="6"/>
        <v>1.8565247999999999</v>
      </c>
      <c r="F38" s="72">
        <f t="shared" si="6"/>
        <v>165.92690399999998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96</v>
      </c>
      <c r="C39" s="124">
        <v>0.036</v>
      </c>
      <c r="D39" s="76">
        <v>2.95</v>
      </c>
      <c r="E39" s="124">
        <f t="shared" si="6"/>
        <v>2.0885903999999997</v>
      </c>
      <c r="F39" s="72">
        <f t="shared" si="6"/>
        <v>171.14838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4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91</v>
      </c>
      <c r="C42" s="120">
        <v>0.044</v>
      </c>
      <c r="D42" s="76">
        <v>9.584</v>
      </c>
      <c r="E42" s="120">
        <f aca="true" t="shared" si="7" ref="E42:F44">C42*36.7437</f>
        <v>1.6167227999999998</v>
      </c>
      <c r="F42" s="72">
        <f t="shared" si="7"/>
        <v>352.15162079999993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95</v>
      </c>
      <c r="C43" s="120">
        <v>0.064</v>
      </c>
      <c r="D43" s="76">
        <v>9.674</v>
      </c>
      <c r="E43" s="120">
        <f t="shared" si="7"/>
        <v>2.3515968</v>
      </c>
      <c r="F43" s="72">
        <f t="shared" si="7"/>
        <v>355.45855379999995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0">
        <v>0.066</v>
      </c>
      <c r="D44" s="76">
        <v>9.79</v>
      </c>
      <c r="E44" s="120">
        <f t="shared" si="7"/>
        <v>2.4250841999999997</v>
      </c>
      <c r="F44" s="72">
        <f t="shared" si="7"/>
        <v>359.72082299999994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83</v>
      </c>
      <c r="C52" s="120">
        <v>1</v>
      </c>
      <c r="D52" s="77">
        <v>311.5</v>
      </c>
      <c r="E52" s="120">
        <f aca="true" t="shared" si="8" ref="E52:F54">C52*1.1023</f>
        <v>1.1023</v>
      </c>
      <c r="F52" s="77">
        <f t="shared" si="8"/>
        <v>343.36645000000004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95</v>
      </c>
      <c r="C53" s="120">
        <v>1.1</v>
      </c>
      <c r="D53" s="77">
        <v>312.6</v>
      </c>
      <c r="E53" s="120">
        <f t="shared" si="8"/>
        <v>1.21253</v>
      </c>
      <c r="F53" s="77">
        <f t="shared" si="8"/>
        <v>344.57898000000006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0">
        <v>1.3</v>
      </c>
      <c r="D54" s="108">
        <v>315.9</v>
      </c>
      <c r="E54" s="120">
        <f t="shared" si="8"/>
        <v>1.4329900000000002</v>
      </c>
      <c r="F54" s="77">
        <f t="shared" si="8"/>
        <v>348.21657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3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1">
        <v>0.32</v>
      </c>
      <c r="D57" s="72">
        <v>34.14</v>
      </c>
      <c r="E57" s="121">
        <f aca="true" t="shared" si="9" ref="E57:F59">C57/454*1000</f>
        <v>0.7048458149779736</v>
      </c>
      <c r="F57" s="72">
        <f t="shared" si="9"/>
        <v>75.19823788546255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95</v>
      </c>
      <c r="C58" s="121">
        <v>0.32</v>
      </c>
      <c r="D58" s="72">
        <v>34.18</v>
      </c>
      <c r="E58" s="121">
        <f t="shared" si="9"/>
        <v>0.7048458149779736</v>
      </c>
      <c r="F58" s="72">
        <f t="shared" si="9"/>
        <v>75.2863436123348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0.31</v>
      </c>
      <c r="D59" s="72">
        <v>34.42</v>
      </c>
      <c r="E59" s="121">
        <f t="shared" si="9"/>
        <v>0.6828193832599119</v>
      </c>
      <c r="F59" s="72">
        <f t="shared" si="9"/>
        <v>75.81497797356829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4">
        <v>0.12</v>
      </c>
      <c r="D62" s="76">
        <v>11.265</v>
      </c>
      <c r="E62" s="124">
        <f aca="true" t="shared" si="10" ref="E62:F64">C62*22.026</f>
        <v>2.6431199999999997</v>
      </c>
      <c r="F62" s="72">
        <f t="shared" si="10"/>
        <v>248.12289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4">
        <v>0.135</v>
      </c>
      <c r="D63" s="76">
        <v>11.525</v>
      </c>
      <c r="E63" s="124">
        <f t="shared" si="10"/>
        <v>2.97351</v>
      </c>
      <c r="F63" s="72">
        <f t="shared" si="10"/>
        <v>253.84965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89</v>
      </c>
      <c r="C64" s="124">
        <v>0.13</v>
      </c>
      <c r="D64" s="76">
        <v>11.76</v>
      </c>
      <c r="E64" s="124">
        <f t="shared" si="10"/>
        <v>2.8633800000000003</v>
      </c>
      <c r="F64" s="72">
        <f t="shared" si="10"/>
        <v>259.02576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82</v>
      </c>
      <c r="C67" s="120">
        <v>0.037</v>
      </c>
      <c r="D67" s="76">
        <v>1.406</v>
      </c>
      <c r="E67" s="120">
        <f aca="true" t="shared" si="11" ref="E67:F69">C67/3.785</f>
        <v>0.009775429326287978</v>
      </c>
      <c r="F67" s="72">
        <f t="shared" si="11"/>
        <v>0.3714663143989432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83</v>
      </c>
      <c r="C68" s="120">
        <v>0.025</v>
      </c>
      <c r="D68" s="76">
        <v>1.399</v>
      </c>
      <c r="E68" s="120">
        <f t="shared" si="11"/>
        <v>0.0066050198150594455</v>
      </c>
      <c r="F68" s="72">
        <f t="shared" si="11"/>
        <v>0.36961690885072657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95</v>
      </c>
      <c r="C69" s="120">
        <v>0.018</v>
      </c>
      <c r="D69" s="76">
        <v>1.407</v>
      </c>
      <c r="E69" s="120">
        <f t="shared" si="11"/>
        <v>0.0047556142668428</v>
      </c>
      <c r="F69" s="72">
        <f t="shared" si="11"/>
        <v>0.37173051519154554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2">
        <v>0.002</v>
      </c>
      <c r="D72" s="137">
        <v>0.755</v>
      </c>
      <c r="E72" s="142">
        <f>C72/454*100</f>
        <v>0.00044052863436123345</v>
      </c>
      <c r="F72" s="78">
        <f>D72/454*1000</f>
        <v>1.6629955947136563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42">
        <v>0.0035</v>
      </c>
      <c r="D73" s="137">
        <v>0.75</v>
      </c>
      <c r="E73" s="142">
        <f>C73/454*100</f>
        <v>0.0007709251101321587</v>
      </c>
      <c r="F73" s="78">
        <f>D73/454*1000</f>
        <v>1.6519823788546255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95</v>
      </c>
      <c r="C74" s="142">
        <v>0.00925</v>
      </c>
      <c r="D74" s="137">
        <v>0.75425</v>
      </c>
      <c r="E74" s="142">
        <f>C74/454*100</f>
        <v>0.0020374449339207045</v>
      </c>
      <c r="F74" s="78">
        <f>D74/454*1000</f>
        <v>1.6613436123348018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64">
        <v>0.0003</v>
      </c>
      <c r="D77" s="138">
        <v>0.1511</v>
      </c>
      <c r="E77" s="164">
        <f aca="true" t="shared" si="12" ref="E77:F79">C77/454*1000000</f>
        <v>0.6607929515418502</v>
      </c>
      <c r="F77" s="72">
        <f t="shared" si="12"/>
        <v>332.8193832599119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25">
        <v>0.0006</v>
      </c>
      <c r="D78" s="94" t="s">
        <v>73</v>
      </c>
      <c r="E78" s="125">
        <f t="shared" si="12"/>
        <v>1.3215859030837005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97</v>
      </c>
      <c r="C79" s="125">
        <v>0.0007</v>
      </c>
      <c r="D79" s="138" t="s">
        <v>73</v>
      </c>
      <c r="E79" s="125">
        <f t="shared" si="12"/>
        <v>1.5418502202643172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1.1792</v>
      </c>
      <c r="F85" s="139">
        <v>0.0088</v>
      </c>
      <c r="G85" s="139">
        <v>1.3142</v>
      </c>
      <c r="H85" s="139">
        <v>1.0111</v>
      </c>
      <c r="I85" s="139">
        <v>0.785</v>
      </c>
      <c r="J85" s="139">
        <v>0.7585</v>
      </c>
      <c r="K85" s="139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0.848</v>
      </c>
      <c r="E86" s="140" t="s">
        <v>73</v>
      </c>
      <c r="F86" s="140">
        <v>0.0075</v>
      </c>
      <c r="G86" s="140">
        <v>1.1145</v>
      </c>
      <c r="H86" s="140">
        <v>0.8575</v>
      </c>
      <c r="I86" s="140">
        <v>0.6657</v>
      </c>
      <c r="J86" s="140">
        <v>0.6432</v>
      </c>
      <c r="K86" s="140">
        <v>0.1087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113.2</v>
      </c>
      <c r="E87" s="139">
        <v>133.4854</v>
      </c>
      <c r="F87" s="139" t="s">
        <v>73</v>
      </c>
      <c r="G87" s="139">
        <v>148.7674</v>
      </c>
      <c r="H87" s="139">
        <v>114.459</v>
      </c>
      <c r="I87" s="139">
        <v>88.861</v>
      </c>
      <c r="J87" s="139">
        <v>85.8622</v>
      </c>
      <c r="K87" s="139">
        <v>14.5058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0.7609</v>
      </c>
      <c r="E88" s="140">
        <v>0.8973</v>
      </c>
      <c r="F88" s="140">
        <v>0.0067</v>
      </c>
      <c r="G88" s="140" t="s">
        <v>73</v>
      </c>
      <c r="H88" s="140">
        <v>0.7694</v>
      </c>
      <c r="I88" s="140">
        <v>0.5973</v>
      </c>
      <c r="J88" s="140">
        <v>0.5772</v>
      </c>
      <c r="K88" s="140">
        <v>0.0975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0.989</v>
      </c>
      <c r="E89" s="139">
        <v>1.1662</v>
      </c>
      <c r="F89" s="139">
        <v>0.0087</v>
      </c>
      <c r="G89" s="139">
        <v>1.2997</v>
      </c>
      <c r="H89" s="139" t="s">
        <v>73</v>
      </c>
      <c r="I89" s="139">
        <v>0.7764</v>
      </c>
      <c r="J89" s="139">
        <v>0.7502</v>
      </c>
      <c r="K89" s="139">
        <v>0.1267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1.2739</v>
      </c>
      <c r="E90" s="140">
        <v>1.5022</v>
      </c>
      <c r="F90" s="140">
        <v>0.0113</v>
      </c>
      <c r="G90" s="140">
        <v>1.6742</v>
      </c>
      <c r="H90" s="140">
        <v>1.2881</v>
      </c>
      <c r="I90" s="140" t="s">
        <v>73</v>
      </c>
      <c r="J90" s="140">
        <v>0.9663</v>
      </c>
      <c r="K90" s="140">
        <v>0.1632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1.3184</v>
      </c>
      <c r="E91" s="139">
        <v>1.5546</v>
      </c>
      <c r="F91" s="139">
        <v>0.0117</v>
      </c>
      <c r="G91" s="139">
        <v>1.7326</v>
      </c>
      <c r="H91" s="139">
        <v>1.3331</v>
      </c>
      <c r="I91" s="139">
        <v>1.0349</v>
      </c>
      <c r="J91" s="139" t="s">
        <v>73</v>
      </c>
      <c r="K91" s="139">
        <v>0.1689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7.8038</v>
      </c>
      <c r="E92" s="140">
        <v>9.2022</v>
      </c>
      <c r="F92" s="140">
        <v>0.0689</v>
      </c>
      <c r="G92" s="140">
        <v>10.2558</v>
      </c>
      <c r="H92" s="140">
        <v>7.8906</v>
      </c>
      <c r="I92" s="140">
        <v>6.1259</v>
      </c>
      <c r="J92" s="140">
        <v>5.9192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4"/>
      <c r="D123" s="163"/>
      <c r="E123" s="163"/>
      <c r="F123" s="155"/>
      <c r="G123" s="129"/>
      <c r="H123" s="129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9"/>
      <c r="H124" s="129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9"/>
      <c r="H125" s="129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9"/>
      <c r="H126" s="129"/>
    </row>
    <row r="127" spans="2:8" ht="15" customHeight="1">
      <c r="B127" s="158"/>
      <c r="C127" s="161"/>
      <c r="D127" s="162"/>
      <c r="E127" s="161"/>
      <c r="F127" s="162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2017-11-15T06:27:26Z</dcterms:modified>
  <cp:category/>
  <cp:version/>
  <cp:contentType/>
  <cp:contentStatus/>
</cp:coreProperties>
</file>