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<sst xmlns="http://schemas.openxmlformats.org/spreadsheetml/2006/main" count="144" uniqueCount="102">
  <si>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</si>
  <si>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</si>
  <si>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</si>
  <si>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</si>
  <si>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</si>
  <si>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</si>
  <si>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</si>
  <si>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</si>
  <si>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</si>
  <si>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</si>
  <si>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</si>
  <si>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</si>
  <si>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</si>
  <si>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</si>
  <si>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</si>
  <si>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</si>
  <si>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</si>
  <si>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</si>
  <si>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</si>
  <si>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</si>
  <si>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</si>
  <si>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</si>
  <si>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</si>
  <si>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</si>
  <si>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</si>
  <si>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</si>
  <si>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</si>
  <si>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</si>
  <si>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</si>
  <si>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</si>
  <si>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</si>
  <si>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</si>
  <si>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</si>
  <si>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</si>
  <si>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</si>
  <si>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</si>
  <si>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</si>
  <si>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</si>
  <si>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</si>
  <si>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</si>
  <si>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</si>
  <si>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</si>
  <si>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</si>
  <si>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</si>
  <si>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</si>
  <si>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</si>
  <si>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</si>
  <si>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</si>
  <si>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</si>
  <si>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</si>
  <si>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</si>
  <si>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</si>
  <si>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</si>
  <si>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</si>
  <si>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</si>
  <si>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</si>
  <si>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</si>
  <si>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</si>
  <si>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</si>
  <si>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</si>
  <si>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</si>
  <si>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</si>
  <si>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</si>
  <si>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</si>
  <si>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</si>
  <si>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</si>
  <si>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</si>
  <si>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</si>
  <si>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</si>
  <si>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</si>
  <si>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</si>
  <si>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</si>
  <si>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</si>
  <si>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</si>
  <si>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</si>
  <si>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</si>
  <si>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</si>
  <si>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</si>
  <si>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</si>
  <si>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</si>
  <si>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</si>
  <si>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</si>
  <si>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</si>
  <si>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</si>
  <si>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</si>
  <si>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</si>
  <si>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</si>
  <si>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</si>
  <si>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</si>
  <si>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</si>
  <si>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</si>
  <si>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</si>
  <si>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</si>
  <si>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</si>
  <si>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</si>
  <si>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</si>
  <si>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</si>
  <si>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</si>
  <si>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</si>
  <si>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</si>
  <si>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</si>
  <si>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13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</si>
</sst>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right"/>
    </xf>
    <xf numFmtId="0" fontId="79" fillId="0" borderId="0" xfId="0" applyFont="1" applyBorder="1" applyAlignment="1">
      <alignment/>
    </xf>
    <xf numFmtId="173" fontId="76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1" t="s">
        <v>101</v>
      </c>
      <c r="D4" s="132"/>
      <c r="E4" s="132"/>
      <c r="F4" s="13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7"/>
      <c r="I6"/>
    </row>
    <row r="7" spans="2:8" s="6" customFormat="1" ht="15">
      <c r="B7" s="78" t="s">
        <v>82</v>
      </c>
      <c r="C7" s="113">
        <v>0.062</v>
      </c>
      <c r="D7" s="14">
        <v>4.334</v>
      </c>
      <c r="E7" s="113">
        <f aca="true" t="shared" si="0" ref="E7:F9">C7*39.3683</f>
        <v>2.4408345999999996</v>
      </c>
      <c r="F7" s="13">
        <f t="shared" si="0"/>
        <v>170.62221219999998</v>
      </c>
      <c r="G7" s="29"/>
      <c r="H7" s="29"/>
    </row>
    <row r="8" spans="2:8" s="6" customFormat="1" ht="15">
      <c r="B8" s="28" t="s">
        <v>87</v>
      </c>
      <c r="C8" s="113">
        <v>0.06</v>
      </c>
      <c r="D8" s="120">
        <v>4.406</v>
      </c>
      <c r="E8" s="113">
        <f t="shared" si="0"/>
        <v>2.3620979999999996</v>
      </c>
      <c r="F8" s="13">
        <f t="shared" si="0"/>
        <v>173.45672979999998</v>
      </c>
      <c r="G8" s="27"/>
      <c r="H8" s="27"/>
    </row>
    <row r="9" spans="2:17" s="6" customFormat="1" ht="15">
      <c r="B9" s="28" t="s">
        <v>93</v>
      </c>
      <c r="C9" s="113">
        <v>0.066</v>
      </c>
      <c r="D9" s="14">
        <v>4.516</v>
      </c>
      <c r="E9" s="113">
        <f t="shared" si="0"/>
        <v>2.5983078</v>
      </c>
      <c r="F9" s="13">
        <f t="shared" si="0"/>
        <v>177.7872428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6" t="s">
        <v>7</v>
      </c>
      <c r="D11" s="136"/>
      <c r="E11" s="134" t="s">
        <v>6</v>
      </c>
      <c r="F11" s="135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1.25</v>
      </c>
      <c r="D12" s="77">
        <v>183.5</v>
      </c>
      <c r="E12" s="70">
        <f>C12/D76</f>
        <v>1.375894331315355</v>
      </c>
      <c r="F12" s="105">
        <f>D12/D76</f>
        <v>201.98128783709413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94</v>
      </c>
      <c r="C13" s="70">
        <v>1</v>
      </c>
      <c r="D13" s="77">
        <v>188.25</v>
      </c>
      <c r="E13" s="70">
        <f>C13/D76</f>
        <v>1.1007154650522841</v>
      </c>
      <c r="F13" s="105">
        <f>D13/D76</f>
        <v>207.20968629609246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97</v>
      </c>
      <c r="C14" s="70">
        <v>1.25</v>
      </c>
      <c r="D14" s="77">
        <v>191.5</v>
      </c>
      <c r="E14" s="70">
        <f>C14/D76</f>
        <v>1.375894331315355</v>
      </c>
      <c r="F14" s="105">
        <f>D14/D76</f>
        <v>210.7870115575124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4" t="s">
        <v>5</v>
      </c>
      <c r="D16" s="135"/>
      <c r="E16" s="136" t="s">
        <v>6</v>
      </c>
      <c r="F16" s="136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13">
        <v>0.052</v>
      </c>
      <c r="D17" s="14">
        <v>5.866</v>
      </c>
      <c r="E17" s="113">
        <f aca="true" t="shared" si="1" ref="E17:F19">C17*36.7437</f>
        <v>1.9106723999999997</v>
      </c>
      <c r="F17" s="13">
        <f t="shared" si="1"/>
        <v>215.53854419999996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87</v>
      </c>
      <c r="C18" s="124">
        <v>0.002</v>
      </c>
      <c r="D18" s="14">
        <v>5.756</v>
      </c>
      <c r="E18" s="124">
        <f t="shared" si="1"/>
        <v>0.0734874</v>
      </c>
      <c r="F18" s="13">
        <f t="shared" si="1"/>
        <v>211.49673719999998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93</v>
      </c>
      <c r="C19" s="124">
        <v>0.014</v>
      </c>
      <c r="D19" s="14">
        <v>5.82</v>
      </c>
      <c r="E19" s="124">
        <f t="shared" si="1"/>
        <v>0.5144118</v>
      </c>
      <c r="F19" s="13">
        <f t="shared" si="1"/>
        <v>213.848334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6" t="s">
        <v>9</v>
      </c>
      <c r="D21" s="136"/>
      <c r="E21" s="134" t="s">
        <v>10</v>
      </c>
      <c r="F21" s="135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4.25</v>
      </c>
      <c r="D22" s="105">
        <v>193.5</v>
      </c>
      <c r="E22" s="70">
        <f>C22/D76</f>
        <v>4.678040726472207</v>
      </c>
      <c r="F22" s="105">
        <f>D22/D76</f>
        <v>212.98844248761696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86</v>
      </c>
      <c r="C23" s="70">
        <v>3</v>
      </c>
      <c r="D23" s="77">
        <v>195.5</v>
      </c>
      <c r="E23" s="70">
        <f>C23/D76</f>
        <v>3.302146395156852</v>
      </c>
      <c r="F23" s="105">
        <f>D23/D76</f>
        <v>215.18987341772151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95</v>
      </c>
      <c r="C24" s="70">
        <v>3</v>
      </c>
      <c r="D24" s="77">
        <v>197.25</v>
      </c>
      <c r="E24" s="70">
        <f>C24/D76</f>
        <v>3.302146395156852</v>
      </c>
      <c r="F24" s="105">
        <f>D24/D76</f>
        <v>217.11612548156302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6" t="s">
        <v>12</v>
      </c>
      <c r="D26" s="136"/>
      <c r="E26" s="136" t="s">
        <v>10</v>
      </c>
      <c r="F26" s="136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1</v>
      </c>
      <c r="D27" s="77">
        <v>391.5</v>
      </c>
      <c r="E27" s="70">
        <f>C27/D76</f>
        <v>1.1007154650522841</v>
      </c>
      <c r="F27" s="105">
        <f>D27/D76</f>
        <v>430.9301045679692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70">
        <v>1.25</v>
      </c>
      <c r="D28" s="77">
        <v>395.5</v>
      </c>
      <c r="E28" s="70">
        <f>C28/$D$76</f>
        <v>1.375894331315355</v>
      </c>
      <c r="F28" s="105">
        <f>D28/$D$76</f>
        <v>435.33296642817834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90</v>
      </c>
      <c r="C29" s="70">
        <v>1.5</v>
      </c>
      <c r="D29" s="101">
        <v>393.75</v>
      </c>
      <c r="E29" s="70">
        <f>C29/$D$76</f>
        <v>1.651073197578426</v>
      </c>
      <c r="F29" s="105">
        <f>D29/$D$76</f>
        <v>433.40671436433684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24">
        <v>0.014</v>
      </c>
      <c r="D32" s="110">
        <v>2.476</v>
      </c>
      <c r="E32" s="124">
        <f aca="true" t="shared" si="2" ref="E32:F34">C32*58.0164</f>
        <v>0.8122296</v>
      </c>
      <c r="F32" s="105">
        <f t="shared" si="2"/>
        <v>143.6486064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91</v>
      </c>
      <c r="C33" s="124">
        <v>0.016</v>
      </c>
      <c r="D33" s="110">
        <v>2.562</v>
      </c>
      <c r="E33" s="124">
        <f t="shared" si="2"/>
        <v>0.9282623999999999</v>
      </c>
      <c r="F33" s="105">
        <f t="shared" si="2"/>
        <v>148.63801679999997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87</v>
      </c>
      <c r="C34" s="124">
        <v>0.014</v>
      </c>
      <c r="D34" s="110">
        <v>2.68</v>
      </c>
      <c r="E34" s="124">
        <f t="shared" si="2"/>
        <v>0.8122296</v>
      </c>
      <c r="F34" s="105">
        <f t="shared" si="2"/>
        <v>155.483952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3">
        <v>0.016</v>
      </c>
      <c r="D37" s="110">
        <v>10.452</v>
      </c>
      <c r="E37" s="113">
        <f aca="true" t="shared" si="3" ref="E37:F39">C37*36.7437</f>
        <v>0.5878992</v>
      </c>
      <c r="F37" s="105">
        <f t="shared" si="3"/>
        <v>384.04515239999995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91</v>
      </c>
      <c r="C38" s="113">
        <v>0.054</v>
      </c>
      <c r="D38" s="110">
        <v>10.374</v>
      </c>
      <c r="E38" s="113">
        <f t="shared" si="3"/>
        <v>1.9841597999999998</v>
      </c>
      <c r="F38" s="105">
        <f t="shared" si="3"/>
        <v>381.17914379999996</v>
      </c>
      <c r="G38" s="29"/>
      <c r="H38" s="27"/>
      <c r="K38" s="26"/>
      <c r="L38" s="26"/>
      <c r="M38" s="26"/>
    </row>
    <row r="39" spans="2:13" s="6" customFormat="1" ht="15">
      <c r="B39" s="28" t="s">
        <v>87</v>
      </c>
      <c r="C39" s="113">
        <v>0.054</v>
      </c>
      <c r="D39" s="110">
        <v>10.294</v>
      </c>
      <c r="E39" s="113">
        <f t="shared" si="3"/>
        <v>1.9841597999999998</v>
      </c>
      <c r="F39" s="105">
        <f t="shared" si="3"/>
        <v>378.2396478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78" t="s">
        <v>82</v>
      </c>
      <c r="C42" s="123">
        <v>2</v>
      </c>
      <c r="D42" s="111">
        <v>368</v>
      </c>
      <c r="E42" s="123">
        <f aca="true" t="shared" si="4" ref="E42:F44">C42*1.1023</f>
        <v>2.2046</v>
      </c>
      <c r="F42" s="111">
        <f t="shared" si="4"/>
        <v>405.6464</v>
      </c>
      <c r="G42" s="29"/>
      <c r="H42" s="27"/>
      <c r="K42" s="6"/>
      <c r="L42" s="6"/>
      <c r="M42" s="6"/>
    </row>
    <row r="43" spans="2:19" s="25" customFormat="1" ht="15.75" thickBot="1">
      <c r="B43" s="28" t="s">
        <v>91</v>
      </c>
      <c r="C43" s="123">
        <v>1.1</v>
      </c>
      <c r="D43" s="111">
        <v>356.7</v>
      </c>
      <c r="E43" s="123">
        <f t="shared" si="4"/>
        <v>1.21253</v>
      </c>
      <c r="F43" s="111">
        <f t="shared" si="4"/>
        <v>393.19041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87</v>
      </c>
      <c r="C44" s="123">
        <v>0.3</v>
      </c>
      <c r="D44" s="111">
        <v>351.8</v>
      </c>
      <c r="E44" s="123">
        <f t="shared" si="4"/>
        <v>0.33069</v>
      </c>
      <c r="F44" s="111">
        <f t="shared" si="4"/>
        <v>387.78914000000003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23">
        <v>0.34</v>
      </c>
      <c r="D47" s="105">
        <v>32.65</v>
      </c>
      <c r="E47" s="123">
        <f aca="true" t="shared" si="5" ref="E47:F49">C47/454*1000</f>
        <v>0.748898678414097</v>
      </c>
      <c r="F47" s="105">
        <f t="shared" si="5"/>
        <v>71.91629955947135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91</v>
      </c>
      <c r="C48" s="123">
        <v>0.32</v>
      </c>
      <c r="D48" s="105">
        <v>32.74</v>
      </c>
      <c r="E48" s="123">
        <f t="shared" si="5"/>
        <v>0.7048458149779736</v>
      </c>
      <c r="F48" s="105">
        <f t="shared" si="5"/>
        <v>72.11453744493393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87</v>
      </c>
      <c r="C49" s="123">
        <v>0.34</v>
      </c>
      <c r="D49" s="105">
        <v>32.84</v>
      </c>
      <c r="E49" s="123">
        <f t="shared" si="5"/>
        <v>0.748898678414097</v>
      </c>
      <c r="F49" s="105">
        <f t="shared" si="5"/>
        <v>72.33480176211454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24">
        <v>0.15</v>
      </c>
      <c r="D52" s="110">
        <v>10.705</v>
      </c>
      <c r="E52" s="124">
        <f aca="true" t="shared" si="6" ref="E52:F54">C52*22.0462</f>
        <v>3.30693</v>
      </c>
      <c r="F52" s="105">
        <f t="shared" si="6"/>
        <v>236.004571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87</v>
      </c>
      <c r="C53" s="124">
        <v>0.15</v>
      </c>
      <c r="D53" s="110">
        <v>10.935</v>
      </c>
      <c r="E53" s="124">
        <f t="shared" si="6"/>
        <v>3.30693</v>
      </c>
      <c r="F53" s="105">
        <f t="shared" si="6"/>
        <v>241.075197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92</v>
      </c>
      <c r="C54" s="124">
        <v>0.145</v>
      </c>
      <c r="D54" s="110">
        <v>11.21</v>
      </c>
      <c r="E54" s="124">
        <f t="shared" si="6"/>
        <v>3.1966989999999997</v>
      </c>
      <c r="F54" s="105">
        <f t="shared" si="6"/>
        <v>247.137902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13">
        <v>0.006</v>
      </c>
      <c r="D57" s="110">
        <v>1.655</v>
      </c>
      <c r="E57" s="113">
        <f aca="true" t="shared" si="7" ref="E57:F59">C57/3.785</f>
        <v>0.001585204755614267</v>
      </c>
      <c r="F57" s="105">
        <f t="shared" si="7"/>
        <v>0.43725231175693524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13">
        <v>0.004</v>
      </c>
      <c r="D58" s="110">
        <v>1.644</v>
      </c>
      <c r="E58" s="113">
        <f t="shared" si="7"/>
        <v>0.0010568031704095112</v>
      </c>
      <c r="F58" s="105">
        <f t="shared" si="7"/>
        <v>0.43434610303830906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91</v>
      </c>
      <c r="C59" s="113">
        <v>0.005</v>
      </c>
      <c r="D59" s="110">
        <v>1.626</v>
      </c>
      <c r="E59" s="113">
        <f t="shared" si="7"/>
        <v>0.001321003963011889</v>
      </c>
      <c r="F59" s="105">
        <f t="shared" si="7"/>
        <v>0.4295904887714663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25">
        <v>0.0035</v>
      </c>
      <c r="D62" s="114">
        <v>0.87</v>
      </c>
      <c r="E62" s="125">
        <f>C62/454*100</f>
        <v>0.0007709251101321587</v>
      </c>
      <c r="F62" s="112">
        <f>D62/454*1000</f>
        <v>1.9162995594713657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98</v>
      </c>
      <c r="C63" s="147">
        <v>0.01</v>
      </c>
      <c r="D63" s="114">
        <v>0.87</v>
      </c>
      <c r="E63" s="147">
        <f>C63/454*100</f>
        <v>0.0022026431718061676</v>
      </c>
      <c r="F63" s="112">
        <f>D63/454*1000</f>
        <v>1.9162995594713657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47">
        <v>0.01175</v>
      </c>
      <c r="D64" s="114">
        <v>0.88175</v>
      </c>
      <c r="E64" s="147">
        <f>C64/454*100</f>
        <v>0.0025881057268722467</v>
      </c>
      <c r="F64" s="112">
        <f>D64/454*1000</f>
        <v>1.9421806167400881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1" t="s">
        <v>26</v>
      </c>
      <c r="D66" s="141"/>
      <c r="E66" s="129" t="s">
        <v>29</v>
      </c>
      <c r="F66" s="130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88</v>
      </c>
      <c r="C67" s="128">
        <v>0.0015</v>
      </c>
      <c r="D67" s="109">
        <v>0.1256</v>
      </c>
      <c r="E67" s="128">
        <f aca="true" t="shared" si="8" ref="E67:F69">C67/454*1000000</f>
        <v>3.303964757709251</v>
      </c>
      <c r="F67" s="105">
        <f t="shared" si="8"/>
        <v>276.6519823788546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128">
        <v>0.0015</v>
      </c>
      <c r="D68" s="109">
        <v>0.138</v>
      </c>
      <c r="E68" s="128">
        <f t="shared" si="8"/>
        <v>3.303964757709251</v>
      </c>
      <c r="F68" s="105">
        <f t="shared" si="8"/>
        <v>303.9647577092511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100</v>
      </c>
      <c r="C69" s="128">
        <v>0.0014</v>
      </c>
      <c r="D69" s="109">
        <v>0.1382</v>
      </c>
      <c r="E69" s="128">
        <f t="shared" si="8"/>
        <v>3.0837004405286343</v>
      </c>
      <c r="F69" s="105">
        <f t="shared" si="8"/>
        <v>304.4052863436123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96</v>
      </c>
      <c r="E75" s="93">
        <v>1.1007</v>
      </c>
      <c r="F75" s="93">
        <v>1.548</v>
      </c>
      <c r="G75" s="93">
        <v>1.0522</v>
      </c>
      <c r="H75" s="93">
        <v>0.1178</v>
      </c>
      <c r="I75" s="93">
        <v>0.1236</v>
      </c>
      <c r="J75" s="93">
        <v>0.1475</v>
      </c>
      <c r="K75" s="93">
        <v>0.0803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0.9085</v>
      </c>
      <c r="E76" s="94" t="s">
        <v>96</v>
      </c>
      <c r="F76" s="94">
        <v>1.4063</v>
      </c>
      <c r="G76" s="94">
        <v>0.956</v>
      </c>
      <c r="H76" s="94">
        <v>0.107</v>
      </c>
      <c r="I76" s="94">
        <v>0.1123</v>
      </c>
      <c r="J76" s="94">
        <v>0.134</v>
      </c>
      <c r="K76" s="94">
        <v>0.0729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0.6461</v>
      </c>
      <c r="E77" s="93">
        <v>0.7111</v>
      </c>
      <c r="F77" s="93" t="s">
        <v>96</v>
      </c>
      <c r="G77" s="93">
        <v>0.6797</v>
      </c>
      <c r="H77" s="93">
        <v>0.0761</v>
      </c>
      <c r="I77" s="93">
        <v>0.0798</v>
      </c>
      <c r="J77" s="93">
        <v>0.0953</v>
      </c>
      <c r="K77" s="93">
        <v>0.0519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0.9504</v>
      </c>
      <c r="E78" s="94">
        <v>1.0461</v>
      </c>
      <c r="F78" s="94">
        <v>1.4712</v>
      </c>
      <c r="G78" s="94" t="s">
        <v>96</v>
      </c>
      <c r="H78" s="94">
        <v>0.112</v>
      </c>
      <c r="I78" s="94">
        <v>0.1175</v>
      </c>
      <c r="J78" s="94">
        <v>0.1402</v>
      </c>
      <c r="K78" s="94">
        <v>0.0763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8.4892</v>
      </c>
      <c r="E79" s="93">
        <v>9.3437</v>
      </c>
      <c r="F79" s="93">
        <v>13.1412</v>
      </c>
      <c r="G79" s="93">
        <v>8.9322</v>
      </c>
      <c r="H79" s="93" t="s">
        <v>96</v>
      </c>
      <c r="I79" s="93">
        <v>1.0492</v>
      </c>
      <c r="J79" s="93">
        <v>1.2521</v>
      </c>
      <c r="K79" s="93">
        <v>0.6814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8.0908</v>
      </c>
      <c r="E80" s="94">
        <v>8.9058</v>
      </c>
      <c r="F80" s="94">
        <v>12.5243</v>
      </c>
      <c r="G80" s="94">
        <v>8.5128</v>
      </c>
      <c r="H80" s="94">
        <v>0.9532</v>
      </c>
      <c r="I80" s="94" t="s">
        <v>96</v>
      </c>
      <c r="J80" s="94">
        <v>1.1934</v>
      </c>
      <c r="K80" s="94">
        <v>0.6495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6.7797</v>
      </c>
      <c r="E81" s="93">
        <v>7.4623</v>
      </c>
      <c r="F81" s="93">
        <v>10.4948</v>
      </c>
      <c r="G81" s="93">
        <v>7.1332</v>
      </c>
      <c r="H81" s="93">
        <v>0.7987</v>
      </c>
      <c r="I81" s="93">
        <v>0.8379</v>
      </c>
      <c r="J81" s="93" t="s">
        <v>96</v>
      </c>
      <c r="K81" s="93">
        <v>0.5442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12.4578</v>
      </c>
      <c r="E82" s="94">
        <v>13.7115</v>
      </c>
      <c r="F82" s="94">
        <v>19.284</v>
      </c>
      <c r="G82" s="94">
        <v>13.1075</v>
      </c>
      <c r="H82" s="94">
        <v>1.4675</v>
      </c>
      <c r="I82" s="94">
        <v>1.5397</v>
      </c>
      <c r="J82" s="94">
        <v>1.8373</v>
      </c>
      <c r="K82" s="94" t="s">
        <v>96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53"/>
      <c r="N86" s="53"/>
      <c r="O86" s="53"/>
      <c r="P86" s="121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16"/>
      <c r="O87" s="116"/>
      <c r="P87" s="116"/>
      <c r="Q87" s="116"/>
      <c r="R87" s="116"/>
      <c r="S87" s="116"/>
      <c r="T87" s="126"/>
      <c r="U87" s="126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21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21"/>
      <c r="O89" s="116"/>
      <c r="P89" s="116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21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21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21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21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7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8"/>
      <c r="D102" s="138"/>
      <c r="E102" s="138"/>
      <c r="F102" s="138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7" t="s">
        <v>64</v>
      </c>
      <c r="C103" s="138"/>
      <c r="D103" s="138"/>
      <c r="E103" s="138"/>
      <c r="F103" s="138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7" t="s">
        <v>65</v>
      </c>
      <c r="C104" s="138"/>
      <c r="D104" s="138"/>
      <c r="E104" s="138"/>
      <c r="F104" s="138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7" t="s">
        <v>66</v>
      </c>
      <c r="C105" s="138"/>
      <c r="D105" s="138"/>
      <c r="E105" s="138"/>
      <c r="F105" s="138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7" t="s">
        <v>67</v>
      </c>
      <c r="C106" s="138"/>
      <c r="D106" s="138"/>
      <c r="E106" s="138"/>
      <c r="F106" s="138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7" t="s">
        <v>68</v>
      </c>
      <c r="C107" s="138"/>
      <c r="D107" s="138"/>
      <c r="E107" s="138"/>
      <c r="F107" s="138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7" t="s">
        <v>69</v>
      </c>
      <c r="C108" s="138"/>
      <c r="D108" s="138"/>
      <c r="E108" s="138"/>
      <c r="F108" s="138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3" t="s">
        <v>70</v>
      </c>
      <c r="C109" s="138"/>
      <c r="D109" s="138"/>
      <c r="E109" s="138"/>
      <c r="F109" s="138"/>
    </row>
    <row r="111" spans="2:6" ht="15.75">
      <c r="B111" s="51" t="s">
        <v>71</v>
      </c>
      <c r="C111" s="144"/>
      <c r="D111" s="145"/>
      <c r="E111" s="145"/>
      <c r="F111" s="146"/>
    </row>
    <row r="112" spans="2:6" ht="30.75" customHeight="1">
      <c r="B112" s="51" t="s">
        <v>72</v>
      </c>
      <c r="C112" s="140" t="s">
        <v>73</v>
      </c>
      <c r="D112" s="140"/>
      <c r="E112" s="140" t="s">
        <v>74</v>
      </c>
      <c r="F112" s="140"/>
    </row>
    <row r="113" spans="2:6" ht="30.75" customHeight="1">
      <c r="B113" s="51" t="s">
        <v>75</v>
      </c>
      <c r="C113" s="140" t="s">
        <v>76</v>
      </c>
      <c r="D113" s="140"/>
      <c r="E113" s="140" t="s">
        <v>77</v>
      </c>
      <c r="F113" s="140"/>
    </row>
    <row r="114" spans="2:6" ht="15" customHeight="1">
      <c r="B114" s="142" t="s">
        <v>78</v>
      </c>
      <c r="C114" s="140" t="s">
        <v>79</v>
      </c>
      <c r="D114" s="140"/>
      <c r="E114" s="140" t="s">
        <v>80</v>
      </c>
      <c r="F114" s="140"/>
    </row>
    <row r="115" spans="2:6" ht="15">
      <c r="B115" s="142"/>
      <c r="C115" s="140"/>
      <c r="D115" s="140"/>
      <c r="E115" s="140"/>
      <c r="F115" s="140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2015-07-14T05:58:30Z</dcterms:modified>
  <cp:category/>
  <cp:version/>
  <cp:contentType/>
  <cp:contentStatus/>
</cp:coreProperties>
</file>