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<sst xmlns="http://schemas.openxmlformats.org/spreadsheetml/2006/main" count="164" uniqueCount="105">
  <si>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</si>
  <si>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</si>
  <si>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</si>
  <si>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</si>
  <si>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</si>
  <si>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</si>
  <si>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</si>
  <si>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</si>
  <si>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</si>
  <si>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</si>
  <si>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</si>
  <si>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</si>
  <si>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</si>
  <si>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</si>
  <si>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</si>
  <si>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</si>
  <si>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</si>
  <si>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</si>
  <si>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</si>
  <si>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</si>
  <si>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</si>
  <si>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</si>
  <si>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</si>
  <si>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</si>
  <si>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</si>
  <si>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</si>
  <si>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</si>
  <si>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</si>
  <si>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</si>
  <si>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</si>
  <si>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</si>
  <si>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</si>
  <si>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</si>
  <si>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</si>
  <si>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</si>
  <si>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</si>
  <si>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</si>
  <si>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</si>
  <si>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</si>
  <si>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</si>
  <si>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</si>
  <si>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</si>
  <si>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</si>
  <si>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</si>
  <si>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</si>
  <si>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</si>
  <si>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</si>
  <si>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</si>
  <si>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</si>
  <si>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</si>
  <si>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</si>
  <si>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</si>
  <si>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</si>
  <si>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</si>
  <si>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</si>
  <si>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</si>
  <si>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</si>
  <si>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</si>
  <si>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</si>
  <si>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</si>
  <si>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</si>
  <si>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</si>
  <si>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</si>
  <si>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</si>
  <si>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</si>
  <si>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</si>
  <si>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</si>
  <si>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</si>
  <si>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</si>
  <si>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</si>
  <si>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</si>
  <si>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</si>
  <si>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</si>
  <si>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</si>
  <si>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</si>
  <si>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</si>
  <si>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</si>
  <si>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</si>
  <si>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</si>
  <si>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</si>
  <si>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</si>
  <si>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</si>
  <si>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</si>
  <si>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</si>
  <si>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</si>
  <si>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</si>
  <si>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</si>
  <si>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</si>
  <si>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</si>
  <si>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</si>
  <si>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</si>
  <si>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</si>
  <si>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</si>
  <si>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</si>
  <si>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</si>
  <si>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</si>
  <si>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</si>
  <si>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</si>
  <si>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</si>
  <si>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</si>
  <si>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</si>
  <si>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</si>
  <si>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</si>
  <si>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</si>
  <si>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13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</si>
</sst>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104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87</v>
      </c>
      <c r="C7" s="137">
        <v>0.034</v>
      </c>
      <c r="D7" s="14">
        <v>3.534</v>
      </c>
      <c r="E7" s="137">
        <f aca="true" t="shared" si="0" ref="E7:F9">C7*39.3683</f>
        <v>1.3385222</v>
      </c>
      <c r="F7" s="13">
        <f t="shared" si="0"/>
        <v>139.12757219999997</v>
      </c>
    </row>
    <row r="8" spans="2:6" s="6" customFormat="1" ht="15">
      <c r="B8" s="25" t="s">
        <v>90</v>
      </c>
      <c r="C8" s="137">
        <v>0.032</v>
      </c>
      <c r="D8" s="14">
        <v>3.612</v>
      </c>
      <c r="E8" s="137">
        <f t="shared" si="0"/>
        <v>1.2597856</v>
      </c>
      <c r="F8" s="13">
        <f t="shared" si="0"/>
        <v>142.19829959999998</v>
      </c>
    </row>
    <row r="9" spans="2:17" s="6" customFormat="1" ht="15">
      <c r="B9" s="25" t="s">
        <v>95</v>
      </c>
      <c r="C9" s="137">
        <v>0.034</v>
      </c>
      <c r="D9" s="14">
        <v>3.69</v>
      </c>
      <c r="E9" s="137">
        <f t="shared" si="0"/>
        <v>1.3385222</v>
      </c>
      <c r="F9" s="13">
        <f t="shared" si="0"/>
        <v>145.269027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94</v>
      </c>
      <c r="C12" s="138">
        <v>0.87</v>
      </c>
      <c r="D12" s="13">
        <v>171</v>
      </c>
      <c r="E12" s="138">
        <f>C12/$D$86</f>
        <v>0.9255319148936171</v>
      </c>
      <c r="F12" s="77">
        <f>D12/D86</f>
        <v>181.91489361702128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93</v>
      </c>
      <c r="C13" s="138">
        <v>0.57</v>
      </c>
      <c r="D13" s="13">
        <v>175.25</v>
      </c>
      <c r="E13" s="138">
        <f>C13/$D$86</f>
        <v>0.6063829787234042</v>
      </c>
      <c r="F13" s="77">
        <f>D13/D86</f>
        <v>186.43617021276597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101</v>
      </c>
      <c r="C14" s="138">
        <v>0.58</v>
      </c>
      <c r="D14" s="13">
        <v>171.5</v>
      </c>
      <c r="E14" s="138">
        <f>C14/$D$86</f>
        <v>0.6170212765957447</v>
      </c>
      <c r="F14" s="77">
        <f>D14/D86</f>
        <v>182.4468085106383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97</v>
      </c>
      <c r="C17" s="171">
        <v>0</v>
      </c>
      <c r="D17" s="100">
        <v>21350</v>
      </c>
      <c r="E17" s="171">
        <f aca="true" t="shared" si="1" ref="E17:F19">C17/$D$87</f>
        <v>0</v>
      </c>
      <c r="F17" s="77">
        <f t="shared" si="1"/>
        <v>185.37813666753493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38">
        <v>10</v>
      </c>
      <c r="D18" s="100">
        <v>21790</v>
      </c>
      <c r="E18" s="138">
        <f t="shared" si="1"/>
        <v>0.08682816705739342</v>
      </c>
      <c r="F18" s="77">
        <f t="shared" si="1"/>
        <v>189.19857601806027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1">
        <v>30</v>
      </c>
      <c r="D19" s="100">
        <v>22090</v>
      </c>
      <c r="E19" s="141">
        <f t="shared" si="1"/>
        <v>0.26048450117218025</v>
      </c>
      <c r="F19" s="77">
        <f t="shared" si="1"/>
        <v>191.80342102978207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87</v>
      </c>
      <c r="C22" s="137">
        <v>0.104</v>
      </c>
      <c r="D22" s="14">
        <v>4.132</v>
      </c>
      <c r="E22" s="137">
        <f aca="true" t="shared" si="2" ref="E22:F24">C22*36.7437</f>
        <v>3.8213447999999994</v>
      </c>
      <c r="F22" s="13">
        <f t="shared" si="2"/>
        <v>151.8249684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90</v>
      </c>
      <c r="C23" s="137">
        <v>0.1</v>
      </c>
      <c r="D23" s="14">
        <v>4.31</v>
      </c>
      <c r="E23" s="137">
        <f t="shared" si="2"/>
        <v>3.6743699999999997</v>
      </c>
      <c r="F23" s="13">
        <f t="shared" si="2"/>
        <v>158.36534699999999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95</v>
      </c>
      <c r="C24" s="137">
        <v>0.096</v>
      </c>
      <c r="D24" s="104">
        <v>4.456</v>
      </c>
      <c r="E24" s="137">
        <f t="shared" si="2"/>
        <v>3.5273952</v>
      </c>
      <c r="F24" s="13">
        <f t="shared" si="2"/>
        <v>163.7299272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42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1.01</v>
      </c>
      <c r="D27" s="77">
        <v>172</v>
      </c>
      <c r="E27" s="138">
        <f>C27/$D$86</f>
        <v>1.074468085106383</v>
      </c>
      <c r="F27" s="77">
        <f>D27/D86</f>
        <v>182.97872340425533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89</v>
      </c>
      <c r="C28" s="138">
        <v>1.02</v>
      </c>
      <c r="D28" s="13">
        <v>170.25</v>
      </c>
      <c r="E28" s="138">
        <f>C28/$D$86</f>
        <v>1.0851063829787235</v>
      </c>
      <c r="F28" s="77">
        <f>D28/D86</f>
        <v>181.11702127659575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98</v>
      </c>
      <c r="C29" s="138">
        <v>1</v>
      </c>
      <c r="D29" s="13">
        <v>172.75</v>
      </c>
      <c r="E29" s="138">
        <f>C29/$D$86</f>
        <v>1.0638297872340425</v>
      </c>
      <c r="F29" s="77">
        <f>D29/D86</f>
        <v>183.77659574468086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89</v>
      </c>
      <c r="C32" s="138">
        <v>0.91</v>
      </c>
      <c r="D32" s="13">
        <v>408.5</v>
      </c>
      <c r="E32" s="138">
        <f>C32/$D$86</f>
        <v>0.9680851063829788</v>
      </c>
      <c r="F32" s="77">
        <f>D32/D86</f>
        <v>434.5744680851064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93</v>
      </c>
      <c r="C33" s="138">
        <v>1.19</v>
      </c>
      <c r="D33" s="13">
        <v>373.25</v>
      </c>
      <c r="E33" s="138">
        <f>C33/$D$86</f>
        <v>1.2659574468085106</v>
      </c>
      <c r="F33" s="77">
        <f>D33/$D$86</f>
        <v>397.0744680851064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101</v>
      </c>
      <c r="C34" s="138">
        <v>1.31</v>
      </c>
      <c r="D34" s="72">
        <v>375.75</v>
      </c>
      <c r="E34" s="138">
        <f>C34/$D$86</f>
        <v>1.393617021276596</v>
      </c>
      <c r="F34" s="77">
        <f>D34/$D$86</f>
        <v>399.7340425531915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87</v>
      </c>
      <c r="C37" s="137">
        <v>0.002</v>
      </c>
      <c r="D37" s="81">
        <v>2.7</v>
      </c>
      <c r="E37" s="137">
        <f aca="true" t="shared" si="3" ref="E37:F39">C37*58.0164</f>
        <v>0.11603279999999999</v>
      </c>
      <c r="F37" s="77">
        <f t="shared" si="3"/>
        <v>156.64428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90</v>
      </c>
      <c r="C38" s="137">
        <v>0.002</v>
      </c>
      <c r="D38" s="81">
        <v>2.45</v>
      </c>
      <c r="E38" s="137">
        <f t="shared" si="3"/>
        <v>0.11603279999999999</v>
      </c>
      <c r="F38" s="77">
        <f t="shared" si="3"/>
        <v>142.14018000000002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95</v>
      </c>
      <c r="C39" s="142">
        <v>0.01</v>
      </c>
      <c r="D39" s="81">
        <v>2.392</v>
      </c>
      <c r="E39" s="142">
        <f t="shared" si="3"/>
        <v>0.580164</v>
      </c>
      <c r="F39" s="77">
        <f t="shared" si="3"/>
        <v>138.77522879999998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87</v>
      </c>
      <c r="C42" s="147">
        <v>0</v>
      </c>
      <c r="D42" s="81">
        <v>9.966</v>
      </c>
      <c r="E42" s="147">
        <f aca="true" t="shared" si="4" ref="E42:F44">C42*36.7437</f>
        <v>0</v>
      </c>
      <c r="F42" s="77">
        <f t="shared" si="4"/>
        <v>366.18771419999996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90</v>
      </c>
      <c r="C43" s="137">
        <v>0.004</v>
      </c>
      <c r="D43" s="81">
        <v>10.062</v>
      </c>
      <c r="E43" s="137">
        <f t="shared" si="4"/>
        <v>0.1469748</v>
      </c>
      <c r="F43" s="77">
        <f t="shared" si="4"/>
        <v>369.71510939999996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37">
        <v>0.004</v>
      </c>
      <c r="D44" s="81">
        <v>10.162</v>
      </c>
      <c r="E44" s="137">
        <f t="shared" si="4"/>
        <v>0.1469748</v>
      </c>
      <c r="F44" s="77">
        <f t="shared" si="4"/>
        <v>373.38947939999997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46">
        <v>0</v>
      </c>
      <c r="D48" s="101">
        <v>48050</v>
      </c>
      <c r="E48" s="147">
        <f t="shared" si="5"/>
        <v>0</v>
      </c>
      <c r="F48" s="77">
        <f t="shared" si="5"/>
        <v>417.2093427107754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6">
        <v>0</v>
      </c>
      <c r="D49" s="101">
        <v>50210</v>
      </c>
      <c r="E49" s="147">
        <f t="shared" si="5"/>
        <v>0</v>
      </c>
      <c r="F49" s="77">
        <f t="shared" si="5"/>
        <v>435.96422679517235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87</v>
      </c>
      <c r="C52" s="142">
        <v>2.3</v>
      </c>
      <c r="D52" s="82">
        <v>327</v>
      </c>
      <c r="E52" s="142">
        <f aca="true" t="shared" si="6" ref="E52:F54">C52*1.1023</f>
        <v>2.53529</v>
      </c>
      <c r="F52" s="82">
        <f t="shared" si="6"/>
        <v>360.45210000000003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2">
        <v>2.2</v>
      </c>
      <c r="D53" s="82">
        <v>331.4</v>
      </c>
      <c r="E53" s="142">
        <f t="shared" si="6"/>
        <v>2.42506</v>
      </c>
      <c r="F53" s="82">
        <f t="shared" si="6"/>
        <v>365.30222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2">
        <v>2.3</v>
      </c>
      <c r="D54" s="122">
        <v>334.6</v>
      </c>
      <c r="E54" s="142">
        <f t="shared" si="6"/>
        <v>2.53529</v>
      </c>
      <c r="F54" s="82">
        <f t="shared" si="6"/>
        <v>368.82958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9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87</v>
      </c>
      <c r="C57" s="138">
        <v>0.57</v>
      </c>
      <c r="D57" s="77">
        <v>31.88</v>
      </c>
      <c r="E57" s="138">
        <f aca="true" t="shared" si="7" ref="E57:F59">C57/454*1000</f>
        <v>1.2555066079295154</v>
      </c>
      <c r="F57" s="77">
        <f t="shared" si="7"/>
        <v>70.22026431718062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38">
        <v>0.56</v>
      </c>
      <c r="D58" s="77">
        <v>32.22</v>
      </c>
      <c r="E58" s="138">
        <f t="shared" si="7"/>
        <v>1.2334801762114538</v>
      </c>
      <c r="F58" s="77">
        <f t="shared" si="7"/>
        <v>70.9691629955947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38">
        <v>0.56</v>
      </c>
      <c r="D59" s="77">
        <v>32.35</v>
      </c>
      <c r="E59" s="138">
        <f t="shared" si="7"/>
        <v>1.2334801762114538</v>
      </c>
      <c r="F59" s="77">
        <f t="shared" si="7"/>
        <v>71.25550660792952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87</v>
      </c>
      <c r="C62" s="142">
        <v>0.155</v>
      </c>
      <c r="D62" s="81" t="s">
        <v>81</v>
      </c>
      <c r="E62" s="142">
        <f aca="true" t="shared" si="8" ref="E62:F64">C62*22.026</f>
        <v>3.41403</v>
      </c>
      <c r="F62" s="77" t="s">
        <v>81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90</v>
      </c>
      <c r="C63" s="142">
        <v>0.15</v>
      </c>
      <c r="D63" s="81">
        <v>9.83</v>
      </c>
      <c r="E63" s="142">
        <f t="shared" si="8"/>
        <v>3.3039</v>
      </c>
      <c r="F63" s="77">
        <f t="shared" si="8"/>
        <v>216.51558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95</v>
      </c>
      <c r="C64" s="142">
        <v>0.145</v>
      </c>
      <c r="D64" s="81">
        <v>10.065</v>
      </c>
      <c r="E64" s="142">
        <f t="shared" si="8"/>
        <v>3.1937699999999998</v>
      </c>
      <c r="F64" s="77">
        <f t="shared" si="8"/>
        <v>221.69169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87</v>
      </c>
      <c r="C67" s="142">
        <v>0.013</v>
      </c>
      <c r="D67" s="81">
        <v>1.527</v>
      </c>
      <c r="E67" s="142">
        <f aca="true" t="shared" si="9" ref="E67:F69">C67/3.785</f>
        <v>0.0034346103038309112</v>
      </c>
      <c r="F67" s="77">
        <f t="shared" si="9"/>
        <v>0.4034346103038309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100</v>
      </c>
      <c r="C68" s="142">
        <v>0.014</v>
      </c>
      <c r="D68" s="81">
        <v>1.544</v>
      </c>
      <c r="E68" s="142">
        <f t="shared" si="9"/>
        <v>0.003698811096433289</v>
      </c>
      <c r="F68" s="77">
        <f t="shared" si="9"/>
        <v>0.40792602377807136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90</v>
      </c>
      <c r="C69" s="142">
        <v>0.014</v>
      </c>
      <c r="D69" s="81">
        <v>1.545</v>
      </c>
      <c r="E69" s="142">
        <f t="shared" si="9"/>
        <v>0.003698811096433289</v>
      </c>
      <c r="F69" s="77">
        <f t="shared" si="9"/>
        <v>0.40819022457067367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8">
        <v>0.00125</v>
      </c>
      <c r="D72" s="85">
        <v>0.875</v>
      </c>
      <c r="E72" s="148">
        <f>C72/454*100</f>
        <v>0.00027533039647577095</v>
      </c>
      <c r="F72" s="83">
        <f>D72/454*1000</f>
        <v>1.9273127753303965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100</v>
      </c>
      <c r="C73" s="149">
        <v>0</v>
      </c>
      <c r="D73" s="85">
        <v>0.8425</v>
      </c>
      <c r="E73" s="149">
        <f>C73/454*100</f>
        <v>0</v>
      </c>
      <c r="F73" s="83">
        <f>D73/454*1000</f>
        <v>1.8557268722466962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90</v>
      </c>
      <c r="C74" s="148">
        <v>0.0015</v>
      </c>
      <c r="D74" s="85">
        <v>0.851</v>
      </c>
      <c r="E74" s="148">
        <f>C74/454*100</f>
        <v>0.0003303964757709251</v>
      </c>
      <c r="F74" s="83">
        <f>D74/454*1000</f>
        <v>1.8744493392070483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0.0004</v>
      </c>
      <c r="D77" s="105">
        <v>0.182</v>
      </c>
      <c r="E77" s="140">
        <f aca="true" t="shared" si="10" ref="E77:F79">C77/454*1000000</f>
        <v>0.881057268722467</v>
      </c>
      <c r="F77" s="77">
        <f t="shared" si="10"/>
        <v>400.88105726872243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0">
        <v>0.0004</v>
      </c>
      <c r="D78" s="105">
        <v>0.1818</v>
      </c>
      <c r="E78" s="140">
        <f t="shared" si="10"/>
        <v>0.881057268722467</v>
      </c>
      <c r="F78" s="77">
        <f t="shared" si="10"/>
        <v>400.4405286343612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103</v>
      </c>
      <c r="C79" s="140">
        <v>0.0005</v>
      </c>
      <c r="D79" s="143" t="s">
        <v>81</v>
      </c>
      <c r="E79" s="140">
        <f t="shared" si="10"/>
        <v>1.1013215859030836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1.0638</v>
      </c>
      <c r="F85" s="135">
        <v>0.0087</v>
      </c>
      <c r="G85" s="135">
        <v>1.2138</v>
      </c>
      <c r="H85" s="135">
        <v>0.9905</v>
      </c>
      <c r="I85" s="135">
        <v>0.7423</v>
      </c>
      <c r="J85" s="135">
        <v>0.7546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0.94</v>
      </c>
      <c r="E86" s="136" t="s">
        <v>81</v>
      </c>
      <c r="F86" s="136">
        <v>0.0082</v>
      </c>
      <c r="G86" s="136">
        <v>1.141</v>
      </c>
      <c r="H86" s="136">
        <v>0.9311</v>
      </c>
      <c r="I86" s="136">
        <v>0.6978</v>
      </c>
      <c r="J86" s="136">
        <v>0.7093</v>
      </c>
      <c r="K86" s="136">
        <v>0.121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115.17</v>
      </c>
      <c r="E87" s="135">
        <v>122.5178</v>
      </c>
      <c r="F87" s="135" t="s">
        <v>81</v>
      </c>
      <c r="G87" s="135">
        <v>139.7933</v>
      </c>
      <c r="H87" s="135">
        <v>114.0749</v>
      </c>
      <c r="I87" s="135">
        <v>85.4948</v>
      </c>
      <c r="J87" s="135">
        <v>86.9073</v>
      </c>
      <c r="K87" s="135">
        <v>14.8241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0.8239</v>
      </c>
      <c r="E88" s="136">
        <v>0.8764</v>
      </c>
      <c r="F88" s="136">
        <v>0.0072</v>
      </c>
      <c r="G88" s="136" t="s">
        <v>81</v>
      </c>
      <c r="H88" s="136">
        <v>0.816</v>
      </c>
      <c r="I88" s="136">
        <v>0.6116</v>
      </c>
      <c r="J88" s="136">
        <v>0.6217</v>
      </c>
      <c r="K88" s="136">
        <v>0.106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1.0096</v>
      </c>
      <c r="E89" s="135">
        <v>1.074</v>
      </c>
      <c r="F89" s="135">
        <v>0.0088</v>
      </c>
      <c r="G89" s="135">
        <v>1.2255</v>
      </c>
      <c r="H89" s="135" t="s">
        <v>81</v>
      </c>
      <c r="I89" s="135">
        <v>0.7495</v>
      </c>
      <c r="J89" s="135">
        <v>0.7618</v>
      </c>
      <c r="K89" s="135">
        <v>0.13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1.3471</v>
      </c>
      <c r="E90" s="136">
        <v>1.433</v>
      </c>
      <c r="F90" s="136">
        <v>0.0117</v>
      </c>
      <c r="G90" s="136">
        <v>1.6351</v>
      </c>
      <c r="H90" s="136">
        <v>1.3343</v>
      </c>
      <c r="I90" s="136" t="s">
        <v>81</v>
      </c>
      <c r="J90" s="136">
        <v>1.0165</v>
      </c>
      <c r="K90" s="136">
        <v>0.1734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1.3252</v>
      </c>
      <c r="E91" s="135">
        <v>1.4098</v>
      </c>
      <c r="F91" s="135">
        <v>0.0115</v>
      </c>
      <c r="G91" s="135">
        <v>1.6085</v>
      </c>
      <c r="H91" s="135">
        <v>1.3126</v>
      </c>
      <c r="I91" s="135">
        <v>0.9837</v>
      </c>
      <c r="J91" s="135" t="s">
        <v>81</v>
      </c>
      <c r="K91" s="135">
        <v>0.1706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7.7691</v>
      </c>
      <c r="E92" s="136">
        <v>8.2648</v>
      </c>
      <c r="F92" s="136">
        <v>0.0675</v>
      </c>
      <c r="G92" s="136">
        <v>9.4301</v>
      </c>
      <c r="H92" s="136">
        <v>7.6952</v>
      </c>
      <c r="I92" s="136">
        <v>5.7673</v>
      </c>
      <c r="J92" s="136">
        <v>5.8626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2017-03-14T08:02:01Z</dcterms:modified>
  <cp:category/>
  <cp:version/>
  <cp:contentType/>
  <cp:contentStatus/>
</cp:coreProperties>
</file>