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<sst xmlns="http://schemas.openxmlformats.org/spreadsheetml/2006/main" count="168" uniqueCount="103">
  <si>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</si>
  <si>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</si>
  <si>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</si>
  <si>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</si>
  <si>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</si>
  <si>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</si>
  <si>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</si>
  <si>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</si>
  <si>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</si>
  <si>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</si>
  <si>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</si>
  <si>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</si>
  <si>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</si>
  <si>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</si>
  <si>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</si>
  <si>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</si>
  <si>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</si>
  <si>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</si>
  <si>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</si>
  <si>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</si>
  <si>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</si>
  <si>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</si>
  <si>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</si>
  <si>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</si>
  <si>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</si>
  <si>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</si>
  <si>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</si>
  <si>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</si>
  <si>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</si>
  <si>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</si>
  <si>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</si>
  <si>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</si>
  <si>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</si>
  <si>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</si>
  <si>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</si>
  <si>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</si>
  <si>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</si>
  <si>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</si>
  <si>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</si>
  <si>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</si>
  <si>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</si>
  <si>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</si>
  <si>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</si>
  <si>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</si>
  <si>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</si>
  <si>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</si>
  <si>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</si>
  <si>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</si>
  <si>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</si>
  <si>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</si>
  <si>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</si>
  <si>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</si>
  <si>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</si>
  <si>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</si>
  <si>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</si>
  <si>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</si>
  <si>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</si>
  <si>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</si>
  <si>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</si>
  <si>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</si>
  <si>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</si>
  <si>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</si>
  <si>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</si>
  <si>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</si>
  <si>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</si>
  <si>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</si>
  <si>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</si>
  <si>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</si>
  <si>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</si>
  <si>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</si>
  <si>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</si>
  <si>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</si>
  <si>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</si>
  <si>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</si>
  <si>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</si>
  <si>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</si>
  <si>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</si>
  <si>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</si>
  <si>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</si>
  <si>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</si>
  <si>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</si>
  <si>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</si>
  <si>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</si>
  <si>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</si>
  <si>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</si>
  <si>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</si>
  <si>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</si>
  <si>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</si>
  <si>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</si>
  <si>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</si>
  <si>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</si>
  <si>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</si>
  <si>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</si>
  <si>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</si>
  <si>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</si>
  <si>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</si>
  <si>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</si>
  <si>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</si>
  <si>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</si>
  <si>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</si>
  <si>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</si>
  <si>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</si>
  <si>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13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</si>
</sst>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9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3" fontId="54" fillId="35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81</v>
      </c>
      <c r="C7" s="118">
        <v>0.002</v>
      </c>
      <c r="D7" s="14">
        <v>3.662</v>
      </c>
      <c r="E7" s="118">
        <f aca="true" t="shared" si="0" ref="E7:F9">C7*39.3683</f>
        <v>0.0787366</v>
      </c>
      <c r="F7" s="13">
        <f t="shared" si="0"/>
        <v>144.16671459999998</v>
      </c>
    </row>
    <row r="8" spans="2:6" s="6" customFormat="1" ht="15">
      <c r="B8" s="24" t="s">
        <v>86</v>
      </c>
      <c r="C8" s="118">
        <v>0.004</v>
      </c>
      <c r="D8" s="14">
        <v>3.736</v>
      </c>
      <c r="E8" s="118">
        <f t="shared" si="0"/>
        <v>0.1574732</v>
      </c>
      <c r="F8" s="13">
        <f t="shared" si="0"/>
        <v>147.0799688</v>
      </c>
    </row>
    <row r="9" spans="2:17" s="6" customFormat="1" ht="15">
      <c r="B9" s="24" t="s">
        <v>96</v>
      </c>
      <c r="C9" s="118">
        <v>0.004</v>
      </c>
      <c r="D9" s="14">
        <v>3.814</v>
      </c>
      <c r="E9" s="118">
        <f t="shared" si="0"/>
        <v>0.1574732</v>
      </c>
      <c r="F9" s="13">
        <f>D9*39.3683</f>
        <v>150.1506962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19">
        <v>0.25</v>
      </c>
      <c r="D12" s="13">
        <v>154.75</v>
      </c>
      <c r="E12" s="119">
        <f aca="true" t="shared" si="1" ref="E12:F14">C12/$D$86</f>
        <v>0.3094442381482857</v>
      </c>
      <c r="F12" s="72">
        <f t="shared" si="1"/>
        <v>191.54598341378886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91</v>
      </c>
      <c r="C13" s="121">
        <v>0.5</v>
      </c>
      <c r="D13" s="13">
        <v>161.5</v>
      </c>
      <c r="E13" s="121">
        <f t="shared" si="1"/>
        <v>0.6188884762965714</v>
      </c>
      <c r="F13" s="72">
        <f t="shared" si="1"/>
        <v>199.90097784379256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99</v>
      </c>
      <c r="C14" s="121">
        <v>0.5</v>
      </c>
      <c r="D14" s="13">
        <v>167</v>
      </c>
      <c r="E14" s="121">
        <f t="shared" si="1"/>
        <v>0.6188884762965714</v>
      </c>
      <c r="F14" s="72">
        <f t="shared" si="1"/>
        <v>206.70875108305484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41">
        <v>0</v>
      </c>
      <c r="D17" s="88" t="s">
        <v>73</v>
      </c>
      <c r="E17" s="141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19">
        <v>110</v>
      </c>
      <c r="D18" s="88">
        <v>21290</v>
      </c>
      <c r="E18" s="119">
        <f t="shared" si="2"/>
        <v>1.0259279985077412</v>
      </c>
      <c r="F18" s="72">
        <f t="shared" si="2"/>
        <v>198.56370080208916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150</v>
      </c>
      <c r="D19" s="88">
        <v>21660</v>
      </c>
      <c r="E19" s="121">
        <f t="shared" si="2"/>
        <v>1.3989927252378287</v>
      </c>
      <c r="F19" s="72">
        <f>D19/$D$87</f>
        <v>202.01454952434247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18">
        <v>0.032</v>
      </c>
      <c r="D22" s="14">
        <v>4.592</v>
      </c>
      <c r="E22" s="118">
        <f aca="true" t="shared" si="3" ref="E22:F24">C22*36.7437</f>
        <v>1.1757984</v>
      </c>
      <c r="F22" s="13">
        <f t="shared" si="3"/>
        <v>168.72707039999997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86</v>
      </c>
      <c r="C23" s="118">
        <v>0.022</v>
      </c>
      <c r="D23" s="14">
        <v>4.72</v>
      </c>
      <c r="E23" s="118">
        <f t="shared" si="3"/>
        <v>0.8083613999999999</v>
      </c>
      <c r="F23" s="13">
        <f t="shared" si="3"/>
        <v>173.43026399999997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96</v>
      </c>
      <c r="C24" s="118">
        <v>0.02</v>
      </c>
      <c r="D24" s="92">
        <v>4.86</v>
      </c>
      <c r="E24" s="118">
        <f t="shared" si="3"/>
        <v>0.7348739999999999</v>
      </c>
      <c r="F24" s="13">
        <f t="shared" si="3"/>
        <v>178.57438199999999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1">
        <v>0.5</v>
      </c>
      <c r="D27" s="72">
        <v>160.75</v>
      </c>
      <c r="E27" s="121">
        <f aca="true" t="shared" si="4" ref="E27:F29">C27/$D$86</f>
        <v>0.6188884762965714</v>
      </c>
      <c r="F27" s="72">
        <f t="shared" si="4"/>
        <v>198.9726451293477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1">
        <v>0.5</v>
      </c>
      <c r="D28" s="13">
        <v>163.25</v>
      </c>
      <c r="E28" s="121">
        <f t="shared" si="4"/>
        <v>0.6188884762965714</v>
      </c>
      <c r="F28" s="72">
        <f t="shared" si="4"/>
        <v>202.06708751083056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0.25</v>
      </c>
      <c r="D29" s="13">
        <v>168</v>
      </c>
      <c r="E29" s="121">
        <f>C29/$D$86</f>
        <v>0.3094442381482857</v>
      </c>
      <c r="F29" s="72">
        <f t="shared" si="4"/>
        <v>207.946528035648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19">
        <v>0.5</v>
      </c>
      <c r="D32" s="13">
        <v>352</v>
      </c>
      <c r="E32" s="119">
        <f aca="true" t="shared" si="5" ref="E32:F34">C32/$D$86</f>
        <v>0.6188884762965714</v>
      </c>
      <c r="F32" s="72">
        <f t="shared" si="5"/>
        <v>435.6974873127863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19">
        <v>1.25</v>
      </c>
      <c r="D33" s="13">
        <v>349.75</v>
      </c>
      <c r="E33" s="119">
        <f t="shared" si="5"/>
        <v>1.5472211907414284</v>
      </c>
      <c r="F33" s="72">
        <f t="shared" si="5"/>
        <v>432.9124891694517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100</v>
      </c>
      <c r="C34" s="119">
        <v>1.5</v>
      </c>
      <c r="D34" s="67">
        <v>353</v>
      </c>
      <c r="E34" s="119">
        <f t="shared" si="5"/>
        <v>1.8566654288897142</v>
      </c>
      <c r="F34" s="72">
        <f t="shared" si="5"/>
        <v>436.93526426537943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8">
        <v>0.014</v>
      </c>
      <c r="D37" s="76">
        <v>2.74</v>
      </c>
      <c r="E37" s="118">
        <f aca="true" t="shared" si="6" ref="E37:F39">C37*58.0164</f>
        <v>0.8122296</v>
      </c>
      <c r="F37" s="72">
        <f t="shared" si="6"/>
        <v>158.964936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18">
        <v>0.006</v>
      </c>
      <c r="D38" s="76">
        <v>2.73</v>
      </c>
      <c r="E38" s="118">
        <f t="shared" si="6"/>
        <v>0.3480984</v>
      </c>
      <c r="F38" s="72">
        <f t="shared" si="6"/>
        <v>158.384772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97</v>
      </c>
      <c r="C39" s="118">
        <v>0.022</v>
      </c>
      <c r="D39" s="76">
        <v>2.706</v>
      </c>
      <c r="E39" s="118">
        <f t="shared" si="6"/>
        <v>1.2763608</v>
      </c>
      <c r="F39" s="72">
        <f t="shared" si="6"/>
        <v>156.99237839999998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22">
        <v>0.1</v>
      </c>
      <c r="D42" s="76">
        <v>10.086</v>
      </c>
      <c r="E42" s="122">
        <f aca="true" t="shared" si="7" ref="E42:F44">C42*36.7437</f>
        <v>3.6743699999999997</v>
      </c>
      <c r="F42" s="72">
        <f t="shared" si="7"/>
        <v>370.59695819999996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22">
        <v>0.096</v>
      </c>
      <c r="D43" s="76">
        <v>10.206</v>
      </c>
      <c r="E43" s="122">
        <f t="shared" si="7"/>
        <v>3.5273952</v>
      </c>
      <c r="F43" s="72">
        <f t="shared" si="7"/>
        <v>375.00620219999996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22">
        <v>0.1</v>
      </c>
      <c r="D44" s="76">
        <v>10.304</v>
      </c>
      <c r="E44" s="122">
        <f t="shared" si="7"/>
        <v>3.6743699999999997</v>
      </c>
      <c r="F44" s="72">
        <f t="shared" si="7"/>
        <v>378.6070848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1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40">
        <v>0</v>
      </c>
      <c r="D47" s="89" t="s">
        <v>73</v>
      </c>
      <c r="E47" s="125">
        <f>C47/$D$87</f>
        <v>0</v>
      </c>
      <c r="F47" s="89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0">
        <v>0</v>
      </c>
      <c r="D48" s="89" t="s">
        <v>73</v>
      </c>
      <c r="E48" s="125">
        <f>C48/$D$87</f>
        <v>0</v>
      </c>
      <c r="F48" s="89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40">
        <v>0</v>
      </c>
      <c r="D49" s="89" t="s">
        <v>73</v>
      </c>
      <c r="E49" s="125">
        <f>C49/$D$87</f>
        <v>0</v>
      </c>
      <c r="F49" s="89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81</v>
      </c>
      <c r="C52" s="122">
        <v>14</v>
      </c>
      <c r="D52" s="77">
        <v>358</v>
      </c>
      <c r="E52" s="122">
        <f aca="true" t="shared" si="8" ref="E52:F54">C52*1.1023</f>
        <v>15.432200000000002</v>
      </c>
      <c r="F52" s="77">
        <f t="shared" si="8"/>
        <v>394.6234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22">
        <v>13.8</v>
      </c>
      <c r="D53" s="77">
        <v>360.6</v>
      </c>
      <c r="E53" s="122">
        <f t="shared" si="8"/>
        <v>15.21174</v>
      </c>
      <c r="F53" s="77">
        <f t="shared" si="8"/>
        <v>397.48938000000004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97</v>
      </c>
      <c r="C54" s="122">
        <v>13.2</v>
      </c>
      <c r="D54" s="106">
        <v>361.6</v>
      </c>
      <c r="E54" s="122">
        <f>C54*1.1023</f>
        <v>14.55036</v>
      </c>
      <c r="F54" s="77">
        <f t="shared" si="8"/>
        <v>398.59168000000005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19">
        <v>0.28</v>
      </c>
      <c r="D57" s="72">
        <v>31.5</v>
      </c>
      <c r="E57" s="119">
        <f aca="true" t="shared" si="9" ref="E57:F59">C57/454*1000</f>
        <v>0.6167400881057269</v>
      </c>
      <c r="F57" s="72">
        <f t="shared" si="9"/>
        <v>69.38325991189427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19">
        <v>0.27</v>
      </c>
      <c r="D58" s="72">
        <v>31.8</v>
      </c>
      <c r="E58" s="119">
        <f t="shared" si="9"/>
        <v>0.5947136563876653</v>
      </c>
      <c r="F58" s="72">
        <f t="shared" si="9"/>
        <v>70.04405286343612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97</v>
      </c>
      <c r="C59" s="119">
        <v>0.24</v>
      </c>
      <c r="D59" s="72">
        <v>32.01</v>
      </c>
      <c r="E59" s="119">
        <f t="shared" si="9"/>
        <v>0.5286343612334802</v>
      </c>
      <c r="F59" s="72">
        <f t="shared" si="9"/>
        <v>70.50660792951541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8">
        <v>0.105</v>
      </c>
      <c r="D62" s="76">
        <v>12.275</v>
      </c>
      <c r="E62" s="118">
        <f aca="true" t="shared" si="10" ref="E62:F64">C62*22.026</f>
        <v>2.3127299999999997</v>
      </c>
      <c r="F62" s="72">
        <f t="shared" si="10"/>
        <v>270.36915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18">
        <v>0.12</v>
      </c>
      <c r="D63" s="76">
        <v>12.52</v>
      </c>
      <c r="E63" s="118">
        <f t="shared" si="10"/>
        <v>2.6431199999999997</v>
      </c>
      <c r="F63" s="72">
        <f t="shared" si="10"/>
        <v>275.76552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97</v>
      </c>
      <c r="C64" s="118">
        <v>0.105</v>
      </c>
      <c r="D64" s="76">
        <v>12.77</v>
      </c>
      <c r="E64" s="118">
        <f t="shared" si="10"/>
        <v>2.3127299999999997</v>
      </c>
      <c r="F64" s="72">
        <f t="shared" si="10"/>
        <v>281.27202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18">
        <v>0.001</v>
      </c>
      <c r="D67" s="76">
        <v>1.415</v>
      </c>
      <c r="E67" s="118">
        <f aca="true" t="shared" si="11" ref="E67:F69">C67/3.785</f>
        <v>0.0002642007926023778</v>
      </c>
      <c r="F67" s="72">
        <f t="shared" si="11"/>
        <v>0.37384412153236457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98</v>
      </c>
      <c r="C68" s="118">
        <v>0.004</v>
      </c>
      <c r="D68" s="76">
        <v>1.435</v>
      </c>
      <c r="E68" s="118">
        <f t="shared" si="11"/>
        <v>0.0010568031704095112</v>
      </c>
      <c r="F68" s="72">
        <f t="shared" si="11"/>
        <v>0.37912813738441214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86</v>
      </c>
      <c r="C69" s="118">
        <v>0.003</v>
      </c>
      <c r="D69" s="76">
        <v>1.45</v>
      </c>
      <c r="E69" s="118">
        <f t="shared" si="11"/>
        <v>0.0007926023778071334</v>
      </c>
      <c r="F69" s="72">
        <f t="shared" si="11"/>
        <v>0.3830911492734478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90</v>
      </c>
      <c r="C72" s="142">
        <v>0</v>
      </c>
      <c r="D72" s="132">
        <v>0.72</v>
      </c>
      <c r="E72" s="142">
        <f>C72/454*100</f>
        <v>0</v>
      </c>
      <c r="F72" s="78">
        <f>D72/454*1000</f>
        <v>1.5859030837004404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38">
        <v>0.00175</v>
      </c>
      <c r="D73" s="132">
        <v>0.74075</v>
      </c>
      <c r="E73" s="138">
        <f>C73/454*100</f>
        <v>0.00038546255506607935</v>
      </c>
      <c r="F73" s="78">
        <f>D73/454*1000</f>
        <v>1.6316079295154187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101</v>
      </c>
      <c r="C74" s="138">
        <v>0.004</v>
      </c>
      <c r="D74" s="132">
        <v>0.755</v>
      </c>
      <c r="E74" s="138">
        <f>C74/454*100</f>
        <v>0.0008810572687224669</v>
      </c>
      <c r="F74" s="78">
        <f>D74/454*1000</f>
        <v>1.6629955947136563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0.0025</v>
      </c>
      <c r="D77" s="133">
        <v>0.1348</v>
      </c>
      <c r="E77" s="136">
        <f aca="true" t="shared" si="12" ref="E77:F79">C77/454*1000000</f>
        <v>5.506607929515419</v>
      </c>
      <c r="F77" s="72">
        <f t="shared" si="12"/>
        <v>296.9162995594713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6">
        <v>0.0017</v>
      </c>
      <c r="D78" s="133">
        <v>0.1345</v>
      </c>
      <c r="E78" s="136">
        <f t="shared" si="12"/>
        <v>3.7444933920704844</v>
      </c>
      <c r="F78" s="72">
        <f t="shared" si="12"/>
        <v>296.25550660792953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36">
        <v>0.0017</v>
      </c>
      <c r="D79" s="133" t="s">
        <v>73</v>
      </c>
      <c r="E79" s="136">
        <f t="shared" si="12"/>
        <v>3.7444933920704844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64" t="s">
        <v>73</v>
      </c>
      <c r="E85" s="134">
        <v>1.2378</v>
      </c>
      <c r="F85" s="134">
        <v>0.0093</v>
      </c>
      <c r="G85" s="134">
        <v>1.39</v>
      </c>
      <c r="H85" s="134">
        <v>1.0717</v>
      </c>
      <c r="I85" s="134">
        <v>0.7955</v>
      </c>
      <c r="J85" s="134">
        <v>0.7878</v>
      </c>
      <c r="K85" s="134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0.8079</v>
      </c>
      <c r="E86" s="135" t="s">
        <v>73</v>
      </c>
      <c r="F86" s="135">
        <v>0.0075</v>
      </c>
      <c r="G86" s="135">
        <v>1.123</v>
      </c>
      <c r="H86" s="135">
        <v>0.8658</v>
      </c>
      <c r="I86" s="135">
        <v>0.6427</v>
      </c>
      <c r="J86" s="135">
        <v>0.6365</v>
      </c>
      <c r="K86" s="135">
        <v>0.1033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107.22</v>
      </c>
      <c r="E87" s="134">
        <v>132.7169</v>
      </c>
      <c r="F87" s="134" t="s">
        <v>73</v>
      </c>
      <c r="G87" s="134">
        <v>149.0358</v>
      </c>
      <c r="H87" s="134">
        <v>114.9073</v>
      </c>
      <c r="I87" s="134">
        <v>85.2915</v>
      </c>
      <c r="J87" s="134">
        <v>84.4679</v>
      </c>
      <c r="K87" s="134">
        <v>13.7085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0.7194</v>
      </c>
      <c r="E88" s="135">
        <v>0.8905</v>
      </c>
      <c r="F88" s="135">
        <v>0.0067</v>
      </c>
      <c r="G88" s="135" t="s">
        <v>73</v>
      </c>
      <c r="H88" s="135">
        <v>0.771</v>
      </c>
      <c r="I88" s="135">
        <v>0.5723</v>
      </c>
      <c r="J88" s="135">
        <v>0.5668</v>
      </c>
      <c r="K88" s="135">
        <v>0.092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0.9331</v>
      </c>
      <c r="E89" s="134">
        <v>1.155</v>
      </c>
      <c r="F89" s="134">
        <v>0.0087</v>
      </c>
      <c r="G89" s="134">
        <v>1.297</v>
      </c>
      <c r="H89" s="134" t="s">
        <v>73</v>
      </c>
      <c r="I89" s="134">
        <v>0.7423</v>
      </c>
      <c r="J89" s="134">
        <v>0.7351</v>
      </c>
      <c r="K89" s="134">
        <v>0.1193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1.2571</v>
      </c>
      <c r="E90" s="135">
        <v>1.556</v>
      </c>
      <c r="F90" s="135">
        <v>0.0117</v>
      </c>
      <c r="G90" s="135">
        <v>1.7474</v>
      </c>
      <c r="H90" s="135">
        <v>1.3472</v>
      </c>
      <c r="I90" s="135" t="s">
        <v>73</v>
      </c>
      <c r="J90" s="135">
        <v>0.9903</v>
      </c>
      <c r="K90" s="135">
        <v>0.1607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1.2694</v>
      </c>
      <c r="E91" s="134">
        <v>1.5712</v>
      </c>
      <c r="F91" s="134">
        <v>0.0118</v>
      </c>
      <c r="G91" s="134">
        <v>1.7644</v>
      </c>
      <c r="H91" s="134">
        <v>1.3604</v>
      </c>
      <c r="I91" s="134">
        <v>1.0098</v>
      </c>
      <c r="J91" s="134" t="s">
        <v>73</v>
      </c>
      <c r="K91" s="134">
        <v>0.1623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7.8214</v>
      </c>
      <c r="E92" s="135">
        <v>9.6813</v>
      </c>
      <c r="F92" s="135">
        <v>0.073</v>
      </c>
      <c r="G92" s="135">
        <v>10.8717</v>
      </c>
      <c r="H92" s="135">
        <v>8.3822</v>
      </c>
      <c r="I92" s="135">
        <v>6.2218</v>
      </c>
      <c r="J92" s="135">
        <v>6.1617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3" t="s">
        <v>56</v>
      </c>
      <c r="C115" s="143"/>
      <c r="D115" s="143"/>
      <c r="E115" s="143"/>
      <c r="F115" s="143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3" t="s">
        <v>57</v>
      </c>
      <c r="C116" s="143"/>
      <c r="D116" s="143"/>
      <c r="E116" s="143"/>
      <c r="F116" s="143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3" t="s">
        <v>58</v>
      </c>
      <c r="C117" s="143"/>
      <c r="D117" s="143"/>
      <c r="E117" s="143"/>
      <c r="F117" s="143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3" t="s">
        <v>59</v>
      </c>
      <c r="C118" s="143"/>
      <c r="D118" s="143"/>
      <c r="E118" s="143"/>
      <c r="F118" s="143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3" t="s">
        <v>60</v>
      </c>
      <c r="C119" s="143"/>
      <c r="D119" s="143"/>
      <c r="E119" s="143"/>
      <c r="F119" s="143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3" t="s">
        <v>61</v>
      </c>
      <c r="C120" s="143"/>
      <c r="D120" s="143"/>
      <c r="E120" s="143"/>
      <c r="F120" s="143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9" t="s">
        <v>62</v>
      </c>
      <c r="C121" s="159"/>
      <c r="D121" s="159"/>
      <c r="E121" s="159"/>
      <c r="F121" s="159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0"/>
      <c r="D123" s="152"/>
      <c r="E123" s="152"/>
      <c r="F123" s="151"/>
      <c r="G123" s="126"/>
      <c r="H123" s="126"/>
    </row>
    <row r="124" spans="2:8" ht="30.75" customHeight="1">
      <c r="B124" s="33" t="s">
        <v>64</v>
      </c>
      <c r="C124" s="150" t="s">
        <v>65</v>
      </c>
      <c r="D124" s="151"/>
      <c r="E124" s="150" t="s">
        <v>66</v>
      </c>
      <c r="F124" s="151"/>
      <c r="G124" s="126"/>
      <c r="H124" s="126"/>
    </row>
    <row r="125" spans="2:8" ht="30.75" customHeight="1">
      <c r="B125" s="33" t="s">
        <v>67</v>
      </c>
      <c r="C125" s="150" t="s">
        <v>68</v>
      </c>
      <c r="D125" s="151"/>
      <c r="E125" s="150" t="s">
        <v>69</v>
      </c>
      <c r="F125" s="151"/>
      <c r="G125" s="126"/>
      <c r="H125" s="126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6"/>
      <c r="H126" s="126"/>
    </row>
    <row r="127" spans="2:8" ht="15" customHeight="1">
      <c r="B127" s="145"/>
      <c r="C127" s="148"/>
      <c r="D127" s="149"/>
      <c r="E127" s="148"/>
      <c r="F127" s="149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2018-02-14T05:30:18Z</dcterms:modified>
  <cp:category/>
  <cp:version/>
  <cp:contentType/>
  <cp:contentStatus/>
</cp:coreProperties>
</file>