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<sst xmlns="http://schemas.openxmlformats.org/spreadsheetml/2006/main" count="164" uniqueCount="107">
  <si>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</si>
  <si>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</si>
  <si>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</si>
  <si>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</si>
  <si>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</si>
  <si>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</si>
  <si>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</si>
  <si>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</si>
  <si>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</si>
  <si>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</si>
  <si>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</si>
  <si>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</si>
  <si>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</si>
  <si>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</si>
  <si>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</si>
  <si>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</si>
  <si>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</si>
  <si>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</si>
  <si>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</si>
  <si>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</si>
  <si>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</si>
  <si>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</si>
  <si>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</si>
  <si>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</si>
  <si>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</si>
  <si>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</si>
  <si>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</si>
  <si>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</si>
  <si>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</si>
  <si>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</si>
  <si>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</si>
  <si>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</si>
  <si>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</si>
  <si>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</si>
  <si>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</si>
  <si>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</si>
  <si>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</si>
  <si>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</si>
  <si>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</si>
  <si>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</si>
  <si>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</si>
  <si>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</si>
  <si>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</si>
  <si>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</si>
  <si>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</si>
  <si>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</si>
  <si>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</si>
  <si>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</si>
  <si>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</si>
  <si>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</si>
  <si>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</si>
  <si>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</si>
  <si>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</si>
  <si>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</si>
  <si>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</si>
  <si>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</si>
  <si>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</si>
  <si>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</si>
  <si>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</si>
  <si>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</si>
  <si>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</si>
  <si>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</si>
  <si>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</si>
  <si>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</si>
  <si>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</si>
  <si>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</si>
  <si>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</si>
  <si>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</si>
  <si>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</si>
  <si>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</si>
  <si>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</si>
  <si>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</si>
  <si>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</si>
  <si>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</si>
  <si>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</si>
  <si>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</si>
  <si>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</si>
  <si>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</si>
  <si>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</si>
  <si>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</si>
  <si>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</si>
  <si>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</si>
  <si>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</si>
  <si>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</si>
  <si>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</si>
  <si>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</si>
  <si>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</si>
  <si>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</si>
  <si>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</si>
  <si>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</si>
  <si>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</si>
  <si>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</si>
  <si>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</si>
  <si>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</si>
  <si>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</si>
  <si>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</si>
  <si>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</si>
  <si>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</si>
  <si>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</si>
  <si>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</si>
  <si>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</si>
  <si>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</si>
  <si>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</si>
  <si>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</si>
  <si>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</si>
  <si>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</si>
  <si>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13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</si>
</sst>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43">
        <v>0.01</v>
      </c>
      <c r="D7" s="14">
        <v>3.75</v>
      </c>
      <c r="E7" s="143">
        <f aca="true" t="shared" si="0" ref="E7:F9">C7*39.3683</f>
        <v>0.393683</v>
      </c>
      <c r="F7" s="13">
        <f t="shared" si="0"/>
        <v>147.631125</v>
      </c>
    </row>
    <row r="8" spans="2:6" s="6" customFormat="1" ht="15">
      <c r="B8" s="25" t="s">
        <v>92</v>
      </c>
      <c r="C8" s="143">
        <v>0.006</v>
      </c>
      <c r="D8" s="14">
        <v>3.816</v>
      </c>
      <c r="E8" s="143">
        <f t="shared" si="0"/>
        <v>0.2362098</v>
      </c>
      <c r="F8" s="13">
        <f t="shared" si="0"/>
        <v>150.22943279999998</v>
      </c>
    </row>
    <row r="9" spans="2:17" s="6" customFormat="1" ht="15">
      <c r="B9" s="25" t="s">
        <v>99</v>
      </c>
      <c r="C9" s="143">
        <v>0.004</v>
      </c>
      <c r="D9" s="14">
        <v>3.89</v>
      </c>
      <c r="E9" s="143">
        <f t="shared" si="0"/>
        <v>0.1574732</v>
      </c>
      <c r="F9" s="13">
        <f t="shared" si="0"/>
        <v>153.142687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0.43</v>
      </c>
      <c r="D12" s="13">
        <v>173.75</v>
      </c>
      <c r="E12" s="142">
        <f>C12/$D$86</f>
        <v>0.4564271308778261</v>
      </c>
      <c r="F12" s="78">
        <f>D12/D86</f>
        <v>184.4284046279588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0.43</v>
      </c>
      <c r="D13" s="13">
        <v>175.75</v>
      </c>
      <c r="E13" s="142">
        <f>C13/$D$86</f>
        <v>0.4564271308778261</v>
      </c>
      <c r="F13" s="78">
        <f>D13/D86</f>
        <v>186.55132151576265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42">
        <v>0.56</v>
      </c>
      <c r="D14" s="13">
        <v>178.75</v>
      </c>
      <c r="E14" s="142">
        <f>C14/$D$86</f>
        <v>0.5944167285850759</v>
      </c>
      <c r="F14" s="78">
        <f>D14/D86</f>
        <v>189.7356968474684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46">
        <v>0</v>
      </c>
      <c r="D17" s="101" t="s">
        <v>81</v>
      </c>
      <c r="E17" s="146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42">
        <v>300</v>
      </c>
      <c r="D18" s="101">
        <v>21410</v>
      </c>
      <c r="E18" s="142">
        <f t="shared" si="1"/>
        <v>2.6445698166431595</v>
      </c>
      <c r="F18" s="78">
        <f t="shared" si="1"/>
        <v>188.73413258110014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200</v>
      </c>
      <c r="D19" s="101">
        <v>21600</v>
      </c>
      <c r="E19" s="142">
        <f t="shared" si="1"/>
        <v>1.763046544428773</v>
      </c>
      <c r="F19" s="78">
        <f t="shared" si="1"/>
        <v>190.40902679830748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0.032</v>
      </c>
      <c r="D22" s="14">
        <v>4.512</v>
      </c>
      <c r="E22" s="143">
        <f aca="true" t="shared" si="2" ref="E22:F24">C22*36.7437</f>
        <v>1.1757984</v>
      </c>
      <c r="F22" s="13">
        <f t="shared" si="2"/>
        <v>165.78757439999998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0.04</v>
      </c>
      <c r="D23" s="14">
        <v>4.66</v>
      </c>
      <c r="E23" s="143">
        <f t="shared" si="2"/>
        <v>1.4697479999999998</v>
      </c>
      <c r="F23" s="13">
        <f t="shared" si="2"/>
        <v>171.225642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0.04</v>
      </c>
      <c r="D24" s="105">
        <v>4.782</v>
      </c>
      <c r="E24" s="143">
        <f t="shared" si="2"/>
        <v>1.4697479999999998</v>
      </c>
      <c r="F24" s="13">
        <f t="shared" si="2"/>
        <v>175.7083734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42">
        <v>0.44</v>
      </c>
      <c r="D27" s="78">
        <v>172.5</v>
      </c>
      <c r="E27" s="142">
        <f>C27/$D$86</f>
        <v>0.4670417153168453</v>
      </c>
      <c r="F27" s="78">
        <f>D27/D86</f>
        <v>183.1015815730814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42">
        <v>0.58</v>
      </c>
      <c r="D28" s="13">
        <v>174.5</v>
      </c>
      <c r="E28" s="142">
        <f>C28/$D$86</f>
        <v>0.6156458974631143</v>
      </c>
      <c r="F28" s="78">
        <f>D28/D86</f>
        <v>185.22449846088526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42">
        <v>0.72</v>
      </c>
      <c r="D29" s="13">
        <v>174.25</v>
      </c>
      <c r="E29" s="142">
        <f>C29/$D$86</f>
        <v>0.7642500796093832</v>
      </c>
      <c r="F29" s="78">
        <f>D29/D86</f>
        <v>184.95913384990976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0.53</v>
      </c>
      <c r="D32" s="13">
        <v>424</v>
      </c>
      <c r="E32" s="142">
        <f>C32/$D$86</f>
        <v>0.5625729752680183</v>
      </c>
      <c r="F32" s="78">
        <f>D32/D86</f>
        <v>450.05838021441457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42">
        <v>0.26</v>
      </c>
      <c r="D33" s="13">
        <v>392.25</v>
      </c>
      <c r="E33" s="142">
        <f>C33/$D$86</f>
        <v>0.2759791954144995</v>
      </c>
      <c r="F33" s="78">
        <f>D33/$D$86</f>
        <v>416.3570746205286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42">
        <v>0.19</v>
      </c>
      <c r="D34" s="72">
        <v>394.5</v>
      </c>
      <c r="E34" s="142">
        <f>C34/$D$86</f>
        <v>0.20167710434136502</v>
      </c>
      <c r="F34" s="78">
        <f>D34/$D$86</f>
        <v>418.7453561193079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0.002</v>
      </c>
      <c r="D37" s="82">
        <v>2.542</v>
      </c>
      <c r="E37" s="143">
        <f aca="true" t="shared" si="3" ref="E37:F39">C37*58.0164</f>
        <v>0.11603279999999999</v>
      </c>
      <c r="F37" s="78">
        <f t="shared" si="3"/>
        <v>147.47768879999998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38">
        <v>0.042</v>
      </c>
      <c r="D38" s="82">
        <v>2.496</v>
      </c>
      <c r="E38" s="138">
        <f t="shared" si="3"/>
        <v>2.4366888</v>
      </c>
      <c r="F38" s="78">
        <f t="shared" si="3"/>
        <v>144.8089344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0.03</v>
      </c>
      <c r="D39" s="82">
        <v>2.502</v>
      </c>
      <c r="E39" s="138">
        <f t="shared" si="3"/>
        <v>1.740492</v>
      </c>
      <c r="F39" s="78">
        <f t="shared" si="3"/>
        <v>145.15703279999997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0.046</v>
      </c>
      <c r="D42" s="82">
        <v>10.546</v>
      </c>
      <c r="E42" s="138">
        <f aca="true" t="shared" si="4" ref="E42:F44">C42*36.7437</f>
        <v>1.6902101999999999</v>
      </c>
      <c r="F42" s="78">
        <f t="shared" si="4"/>
        <v>387.4990601999999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38">
        <v>0.042</v>
      </c>
      <c r="D43" s="82">
        <v>10.666</v>
      </c>
      <c r="E43" s="138">
        <f t="shared" si="4"/>
        <v>1.5432354</v>
      </c>
      <c r="F43" s="78">
        <f t="shared" si="4"/>
        <v>391.9083042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38">
        <v>0.04</v>
      </c>
      <c r="D44" s="82">
        <v>10.73</v>
      </c>
      <c r="E44" s="138">
        <f t="shared" si="4"/>
        <v>1.4697479999999998</v>
      </c>
      <c r="F44" s="78">
        <f t="shared" si="4"/>
        <v>394.25990099999996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47">
        <v>0</v>
      </c>
      <c r="D48" s="102">
        <v>50410</v>
      </c>
      <c r="E48" s="148">
        <f t="shared" si="5"/>
        <v>0</v>
      </c>
      <c r="F48" s="78">
        <f t="shared" si="5"/>
        <v>444.3758815232722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71">
        <v>30</v>
      </c>
      <c r="D49" s="102">
        <v>48540</v>
      </c>
      <c r="E49" s="143">
        <f t="shared" si="5"/>
        <v>0.26445698166431597</v>
      </c>
      <c r="F49" s="78">
        <f t="shared" si="5"/>
        <v>427.8913963328632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43">
        <v>1.1</v>
      </c>
      <c r="D52" s="83">
        <v>344</v>
      </c>
      <c r="E52" s="143">
        <f aca="true" t="shared" si="6" ref="E52:F54">C52*1.1023</f>
        <v>1.21253</v>
      </c>
      <c r="F52" s="83">
        <f t="shared" si="6"/>
        <v>379.19120000000004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3">
        <v>1.3</v>
      </c>
      <c r="D53" s="83">
        <v>348</v>
      </c>
      <c r="E53" s="143">
        <f t="shared" si="6"/>
        <v>1.4329900000000002</v>
      </c>
      <c r="F53" s="83">
        <f t="shared" si="6"/>
        <v>383.60040000000004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43">
        <v>1.2</v>
      </c>
      <c r="D54" s="123">
        <v>350</v>
      </c>
      <c r="E54" s="143">
        <f t="shared" si="6"/>
        <v>1.32276</v>
      </c>
      <c r="F54" s="83">
        <f t="shared" si="6"/>
        <v>385.805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0.44</v>
      </c>
      <c r="D57" s="78">
        <v>34.32</v>
      </c>
      <c r="E57" s="139">
        <f aca="true" t="shared" si="7" ref="E57:F59">C57/454*1000</f>
        <v>0.9691629955947136</v>
      </c>
      <c r="F57" s="78">
        <f t="shared" si="7"/>
        <v>75.59471365638765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9">
        <v>0.45</v>
      </c>
      <c r="D58" s="78">
        <v>34.51</v>
      </c>
      <c r="E58" s="139">
        <f t="shared" si="7"/>
        <v>0.9911894273127754</v>
      </c>
      <c r="F58" s="78">
        <f t="shared" si="7"/>
        <v>76.01321585903082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39">
        <v>0.43</v>
      </c>
      <c r="D59" s="78">
        <v>34.74</v>
      </c>
      <c r="E59" s="139">
        <f t="shared" si="7"/>
        <v>0.947136563876652</v>
      </c>
      <c r="F59" s="78">
        <f t="shared" si="7"/>
        <v>76.51982378854626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0.08</v>
      </c>
      <c r="D62" s="82">
        <v>9.455</v>
      </c>
      <c r="E62" s="138">
        <f aca="true" t="shared" si="8" ref="E62:F64">C62*22.026</f>
        <v>1.76208</v>
      </c>
      <c r="F62" s="78">
        <f t="shared" si="8"/>
        <v>208.25583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0.07</v>
      </c>
      <c r="D63" s="82">
        <v>9.7</v>
      </c>
      <c r="E63" s="138">
        <f t="shared" si="8"/>
        <v>1.5418200000000002</v>
      </c>
      <c r="F63" s="78">
        <f t="shared" si="8"/>
        <v>213.6522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0.065</v>
      </c>
      <c r="D64" s="82">
        <v>9.98</v>
      </c>
      <c r="E64" s="138">
        <f t="shared" si="8"/>
        <v>1.4316900000000001</v>
      </c>
      <c r="F64" s="78">
        <f t="shared" si="8"/>
        <v>219.81948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89</v>
      </c>
      <c r="C67" s="138">
        <v>0.016</v>
      </c>
      <c r="D67" s="82">
        <v>1.58</v>
      </c>
      <c r="E67" s="138">
        <f aca="true" t="shared" si="9" ref="E67:F69">C67/3.785</f>
        <v>0.004227212681638045</v>
      </c>
      <c r="F67" s="78">
        <f t="shared" si="9"/>
        <v>0.41743725231175693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105</v>
      </c>
      <c r="C68" s="138">
        <v>0.012</v>
      </c>
      <c r="D68" s="82">
        <v>1.598</v>
      </c>
      <c r="E68" s="138">
        <f t="shared" si="9"/>
        <v>0.003170409511228534</v>
      </c>
      <c r="F68" s="78">
        <f t="shared" si="9"/>
        <v>0.4221928665785997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92</v>
      </c>
      <c r="C69" s="138">
        <v>0.012</v>
      </c>
      <c r="D69" s="82">
        <v>1.598</v>
      </c>
      <c r="E69" s="138">
        <f t="shared" si="9"/>
        <v>0.003170409511228534</v>
      </c>
      <c r="F69" s="78">
        <f t="shared" si="9"/>
        <v>0.4221928665785997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49">
        <v>0.00575</v>
      </c>
      <c r="D72" s="86">
        <v>0.9925</v>
      </c>
      <c r="E72" s="149">
        <f>C72/454*100</f>
        <v>0.0012665198237885463</v>
      </c>
      <c r="F72" s="84">
        <f>D72/454*1000</f>
        <v>2.186123348017621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49">
        <v>0.01725</v>
      </c>
      <c r="D73" s="86">
        <v>0.935</v>
      </c>
      <c r="E73" s="149">
        <f>C73/454*100</f>
        <v>0.0037995594713656393</v>
      </c>
      <c r="F73" s="84">
        <f>D73/454*1000</f>
        <v>2.0594713656387666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49">
        <v>0.0305</v>
      </c>
      <c r="D74" s="86">
        <v>0.93</v>
      </c>
      <c r="E74" s="149">
        <f>C74/454*100</f>
        <v>0.006718061674008811</v>
      </c>
      <c r="F74" s="84">
        <f>D74/454*1000</f>
        <v>2.048458149779736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0.0042</v>
      </c>
      <c r="D77" s="106">
        <v>0.2002</v>
      </c>
      <c r="E77" s="141">
        <f aca="true" t="shared" si="10" ref="E77:F79">C77/454*1000000</f>
        <v>9.251101321585903</v>
      </c>
      <c r="F77" s="78">
        <f t="shared" si="10"/>
        <v>440.96916299559473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0.0044</v>
      </c>
      <c r="D78" s="106">
        <v>0.2003</v>
      </c>
      <c r="E78" s="141">
        <f t="shared" si="10"/>
        <v>9.691629955947137</v>
      </c>
      <c r="F78" s="78">
        <f t="shared" si="10"/>
        <v>441.18942731277536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1">
        <v>0.0038</v>
      </c>
      <c r="D79" s="144" t="s">
        <v>81</v>
      </c>
      <c r="E79" s="141">
        <f t="shared" si="10"/>
        <v>8.370044052863436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1.0615</v>
      </c>
      <c r="F85" s="136">
        <v>0.0088</v>
      </c>
      <c r="G85" s="136">
        <v>1.2538</v>
      </c>
      <c r="H85" s="136">
        <v>0.9955</v>
      </c>
      <c r="I85" s="136">
        <v>0.766</v>
      </c>
      <c r="J85" s="136">
        <v>0.7675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0.9421</v>
      </c>
      <c r="E86" s="137" t="s">
        <v>81</v>
      </c>
      <c r="F86" s="137">
        <v>0.0083</v>
      </c>
      <c r="G86" s="137">
        <v>1.1812</v>
      </c>
      <c r="H86" s="137">
        <v>0.9378</v>
      </c>
      <c r="I86" s="137">
        <v>0.7216</v>
      </c>
      <c r="J86" s="137">
        <v>0.723</v>
      </c>
      <c r="K86" s="137">
        <v>0.1214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113.44</v>
      </c>
      <c r="E87" s="136">
        <v>120.4166</v>
      </c>
      <c r="F87" s="136" t="s">
        <v>81</v>
      </c>
      <c r="G87" s="136">
        <v>142.2311</v>
      </c>
      <c r="H87" s="136">
        <v>112.9318</v>
      </c>
      <c r="I87" s="136">
        <v>86.8939</v>
      </c>
      <c r="J87" s="136">
        <v>87.0652</v>
      </c>
      <c r="K87" s="136">
        <v>14.6197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0.7976</v>
      </c>
      <c r="E88" s="137">
        <v>0.8466</v>
      </c>
      <c r="F88" s="137">
        <v>0.007</v>
      </c>
      <c r="G88" s="137" t="s">
        <v>81</v>
      </c>
      <c r="H88" s="137">
        <v>0.794</v>
      </c>
      <c r="I88" s="137">
        <v>0.6109</v>
      </c>
      <c r="J88" s="137">
        <v>0.6121</v>
      </c>
      <c r="K88" s="137">
        <v>0.1028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1.0045</v>
      </c>
      <c r="E89" s="136">
        <v>1.0663</v>
      </c>
      <c r="F89" s="136">
        <v>0.0089</v>
      </c>
      <c r="G89" s="136">
        <v>1.2594</v>
      </c>
      <c r="H89" s="136" t="s">
        <v>81</v>
      </c>
      <c r="I89" s="136">
        <v>0.7694</v>
      </c>
      <c r="J89" s="136">
        <v>0.771</v>
      </c>
      <c r="K89" s="136">
        <v>0.1295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1.3055</v>
      </c>
      <c r="E90" s="137">
        <v>1.3858</v>
      </c>
      <c r="F90" s="137">
        <v>0.0115</v>
      </c>
      <c r="G90" s="137">
        <v>1.6368</v>
      </c>
      <c r="H90" s="137">
        <v>1.2997</v>
      </c>
      <c r="I90" s="137" t="s">
        <v>81</v>
      </c>
      <c r="J90" s="137">
        <v>1.002</v>
      </c>
      <c r="K90" s="137">
        <v>0.1682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1.3029</v>
      </c>
      <c r="E91" s="136">
        <v>1.3831</v>
      </c>
      <c r="F91" s="136">
        <v>0.0115</v>
      </c>
      <c r="G91" s="136">
        <v>1.6336</v>
      </c>
      <c r="H91" s="136">
        <v>1.2971</v>
      </c>
      <c r="I91" s="136">
        <v>0.998</v>
      </c>
      <c r="J91" s="136" t="s">
        <v>81</v>
      </c>
      <c r="K91" s="136">
        <v>0.1679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7.7594</v>
      </c>
      <c r="E92" s="137">
        <v>8.2366</v>
      </c>
      <c r="F92" s="137">
        <v>0.0684</v>
      </c>
      <c r="G92" s="137">
        <v>9.7287</v>
      </c>
      <c r="H92" s="137">
        <v>7.7246</v>
      </c>
      <c r="I92" s="137">
        <v>5.9436</v>
      </c>
      <c r="J92" s="137">
        <v>5.9553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2017-02-14T07:47:02Z</dcterms:modified>
  <cp:category/>
  <cp:version/>
  <cp:contentType/>
  <cp:contentStatus/>
</cp:coreProperties>
</file>