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<sst xmlns="http://schemas.openxmlformats.org/spreadsheetml/2006/main" count="166" uniqueCount="107">
  <si>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</si>
  <si>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</si>
  <si>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</si>
  <si>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</si>
  <si>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</si>
  <si>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</si>
  <si>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</si>
  <si>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</si>
  <si>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</si>
  <si>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</si>
  <si>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</si>
  <si>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</si>
  <si>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</si>
  <si>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</si>
  <si>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</si>
  <si>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</si>
  <si>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</si>
  <si>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</si>
  <si>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</si>
  <si>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</si>
  <si>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</si>
  <si>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</si>
  <si>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</si>
  <si>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</si>
  <si>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</si>
  <si>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</si>
  <si>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</si>
  <si>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</si>
  <si>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</si>
  <si>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</si>
  <si>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</si>
  <si>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</si>
  <si>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</si>
  <si>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</si>
  <si>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</si>
  <si>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</si>
  <si>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</si>
  <si>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</si>
  <si>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</si>
  <si>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</si>
  <si>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</si>
  <si>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</si>
  <si>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</si>
  <si>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</si>
  <si>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</si>
  <si>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</si>
  <si>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</si>
  <si>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</si>
  <si>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</si>
  <si>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</si>
  <si>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</si>
  <si>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</si>
  <si>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</si>
  <si>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</si>
  <si>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</si>
  <si>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</si>
  <si>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</si>
  <si>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</si>
  <si>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</si>
  <si>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</si>
  <si>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</si>
  <si>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</si>
  <si>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</si>
  <si>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</si>
  <si>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</si>
  <si>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</si>
  <si>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</si>
  <si>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</si>
  <si>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</si>
  <si>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</si>
  <si>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</si>
  <si>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</si>
  <si>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</si>
  <si>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</si>
  <si>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</si>
  <si>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</si>
  <si>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</si>
  <si>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</si>
  <si>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</si>
  <si>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</si>
  <si>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</si>
  <si>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</si>
  <si>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</si>
  <si>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</si>
  <si>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</si>
  <si>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</si>
  <si>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</si>
  <si>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</si>
  <si>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</si>
  <si>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</si>
  <si>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</si>
  <si>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</si>
  <si>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</si>
  <si>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</si>
  <si>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</si>
  <si>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</si>
  <si>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</si>
  <si>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</si>
  <si>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</si>
  <si>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</si>
  <si>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</si>
  <si>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</si>
  <si>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</si>
  <si>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</si>
  <si>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</si>
  <si>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</si>
  <si>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13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</si>
</sst>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106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89</v>
      </c>
      <c r="C7" s="143">
        <v>0.002</v>
      </c>
      <c r="D7" s="14">
        <v>3.58</v>
      </c>
      <c r="E7" s="143">
        <f aca="true" t="shared" si="0" ref="E7:F9">C7*39.3683</f>
        <v>0.0787366</v>
      </c>
      <c r="F7" s="13">
        <f t="shared" si="0"/>
        <v>140.938514</v>
      </c>
    </row>
    <row r="8" spans="2:6" s="6" customFormat="1" ht="15">
      <c r="B8" s="25" t="s">
        <v>93</v>
      </c>
      <c r="C8" s="143">
        <v>0.006</v>
      </c>
      <c r="D8" s="14">
        <v>3.66</v>
      </c>
      <c r="E8" s="143">
        <f t="shared" si="0"/>
        <v>0.2362098</v>
      </c>
      <c r="F8" s="13">
        <f t="shared" si="0"/>
        <v>144.087978</v>
      </c>
    </row>
    <row r="9" spans="2:17" s="6" customFormat="1" ht="15">
      <c r="B9" s="25" t="s">
        <v>100</v>
      </c>
      <c r="C9" s="143">
        <v>0.006</v>
      </c>
      <c r="D9" s="14">
        <v>3.726</v>
      </c>
      <c r="E9" s="143">
        <f t="shared" si="0"/>
        <v>0.2362098</v>
      </c>
      <c r="F9" s="13">
        <f t="shared" si="0"/>
        <v>146.68628579999998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39">
        <v>0.15</v>
      </c>
      <c r="D12" s="13">
        <v>167.25</v>
      </c>
      <c r="E12" s="139">
        <f>C12/$D$86</f>
        <v>0.15911742866235282</v>
      </c>
      <c r="F12" s="78">
        <f>D12/D86</f>
        <v>177.4159329585234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50">
        <v>0</v>
      </c>
      <c r="D13" s="13">
        <v>170.75</v>
      </c>
      <c r="E13" s="150">
        <f>C13/$D$86</f>
        <v>0</v>
      </c>
      <c r="F13" s="78">
        <f>D13/D86</f>
        <v>181.12867296064496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39">
        <v>0.29</v>
      </c>
      <c r="D14" s="13">
        <v>174</v>
      </c>
      <c r="E14" s="139">
        <f>C14/$D$86</f>
        <v>0.3076270287472154</v>
      </c>
      <c r="F14" s="78">
        <f>D14/D86</f>
        <v>184.57621724832927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50">
        <v>0</v>
      </c>
      <c r="D17" s="101" t="s">
        <v>81</v>
      </c>
      <c r="E17" s="150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42">
        <v>120</v>
      </c>
      <c r="D18" s="101">
        <v>21030</v>
      </c>
      <c r="E18" s="142">
        <f t="shared" si="1"/>
        <v>1.053001053001053</v>
      </c>
      <c r="F18" s="78">
        <f t="shared" si="1"/>
        <v>184.53843453843456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110</v>
      </c>
      <c r="D19" s="101">
        <v>21260</v>
      </c>
      <c r="E19" s="142">
        <f t="shared" si="1"/>
        <v>0.9652509652509653</v>
      </c>
      <c r="F19" s="78">
        <f t="shared" si="1"/>
        <v>186.55668655668657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0.002</v>
      </c>
      <c r="D22" s="14">
        <v>4.252</v>
      </c>
      <c r="E22" s="138">
        <f aca="true" t="shared" si="2" ref="E22:F24">C22*36.7437</f>
        <v>0.0734874</v>
      </c>
      <c r="F22" s="13">
        <f t="shared" si="2"/>
        <v>156.2342124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0.004</v>
      </c>
      <c r="D23" s="14">
        <v>4.4</v>
      </c>
      <c r="E23" s="143">
        <f t="shared" si="2"/>
        <v>0.1469748</v>
      </c>
      <c r="F23" s="13">
        <f t="shared" si="2"/>
        <v>161.67228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43">
        <v>0.012</v>
      </c>
      <c r="D24" s="105">
        <v>4.5</v>
      </c>
      <c r="E24" s="143">
        <f t="shared" si="2"/>
        <v>0.4409244</v>
      </c>
      <c r="F24" s="13">
        <f t="shared" si="2"/>
        <v>165.34664999999998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50">
        <v>0</v>
      </c>
      <c r="D27" s="78">
        <v>169.75</v>
      </c>
      <c r="E27" s="150">
        <f>C27/$D$86</f>
        <v>0</v>
      </c>
      <c r="F27" s="78">
        <f>D27/D86</f>
        <v>180.06789010289594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2">
        <v>0.15</v>
      </c>
      <c r="D28" s="13">
        <v>171.75</v>
      </c>
      <c r="E28" s="142">
        <f>C28/$D$86</f>
        <v>0.15911742866235282</v>
      </c>
      <c r="F28" s="78">
        <f>D28/D86</f>
        <v>182.18945581839398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42">
        <v>0.15</v>
      </c>
      <c r="D29" s="13">
        <v>172.5</v>
      </c>
      <c r="E29" s="142">
        <f>C29/$D$86</f>
        <v>0.15911742866235282</v>
      </c>
      <c r="F29" s="78">
        <f>D29/D86</f>
        <v>182.98504296170574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0.06</v>
      </c>
      <c r="D32" s="13">
        <v>414.75</v>
      </c>
      <c r="E32" s="142">
        <f>C32/$D$86</f>
        <v>0.06364697146494112</v>
      </c>
      <c r="F32" s="78">
        <f>D32/D86</f>
        <v>439.95969025140556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42">
        <v>0.24</v>
      </c>
      <c r="D33" s="13">
        <v>413.5</v>
      </c>
      <c r="E33" s="142">
        <f>C33/$D$86</f>
        <v>0.2545878858597645</v>
      </c>
      <c r="F33" s="78">
        <f>D33/$D$86</f>
        <v>438.6337116792193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42">
        <v>0.39</v>
      </c>
      <c r="D34" s="72">
        <v>387.75</v>
      </c>
      <c r="E34" s="142">
        <f>C34/$D$86</f>
        <v>0.41370531452211734</v>
      </c>
      <c r="F34" s="78">
        <f>D34/$D$86</f>
        <v>411.318553092182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0.066</v>
      </c>
      <c r="D37" s="82">
        <v>2.36</v>
      </c>
      <c r="E37" s="143">
        <f aca="true" t="shared" si="3" ref="E37:F39">C37*58.0164</f>
        <v>3.8290824</v>
      </c>
      <c r="F37" s="78">
        <f t="shared" si="3"/>
        <v>136.918704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0.02</v>
      </c>
      <c r="D38" s="82">
        <v>2.37</v>
      </c>
      <c r="E38" s="143">
        <f t="shared" si="3"/>
        <v>1.160328</v>
      </c>
      <c r="F38" s="78">
        <f t="shared" si="3"/>
        <v>137.498868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3">
        <v>0.036</v>
      </c>
      <c r="D39" s="82">
        <v>2.39</v>
      </c>
      <c r="E39" s="143">
        <f t="shared" si="3"/>
        <v>2.0885903999999997</v>
      </c>
      <c r="F39" s="78">
        <f t="shared" si="3"/>
        <v>138.659196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0.104</v>
      </c>
      <c r="D42" s="82">
        <v>10.43</v>
      </c>
      <c r="E42" s="143">
        <f aca="true" t="shared" si="4" ref="E42:F44">C42*36.7437</f>
        <v>3.8213447999999994</v>
      </c>
      <c r="F42" s="78">
        <f t="shared" si="4"/>
        <v>383.236791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43">
        <v>0.06</v>
      </c>
      <c r="D43" s="82">
        <v>10.48</v>
      </c>
      <c r="E43" s="143">
        <f t="shared" si="4"/>
        <v>2.2046219999999996</v>
      </c>
      <c r="F43" s="78">
        <f t="shared" si="4"/>
        <v>385.07397599999996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0.064</v>
      </c>
      <c r="D44" s="82">
        <v>10.534</v>
      </c>
      <c r="E44" s="143">
        <f t="shared" si="4"/>
        <v>2.3515968</v>
      </c>
      <c r="F44" s="78">
        <f t="shared" si="4"/>
        <v>387.0581358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6">
        <v>0</v>
      </c>
      <c r="D48" s="102">
        <v>51500</v>
      </c>
      <c r="E48" s="147">
        <f t="shared" si="5"/>
        <v>0</v>
      </c>
      <c r="F48" s="78">
        <f t="shared" si="5"/>
        <v>451.91295191295194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72">
        <v>330</v>
      </c>
      <c r="D49" s="102">
        <v>49000</v>
      </c>
      <c r="E49" s="143">
        <f t="shared" si="5"/>
        <v>2.8957528957528957</v>
      </c>
      <c r="F49" s="78">
        <f t="shared" si="5"/>
        <v>429.97542997543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90</v>
      </c>
      <c r="C52" s="143">
        <v>8.3</v>
      </c>
      <c r="D52" s="83">
        <v>330.8</v>
      </c>
      <c r="E52" s="143">
        <f aca="true" t="shared" si="6" ref="E52:F54">C52*1.1023</f>
        <v>9.149090000000001</v>
      </c>
      <c r="F52" s="83">
        <f t="shared" si="6"/>
        <v>364.64084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3">
        <v>6</v>
      </c>
      <c r="D53" s="83">
        <v>333.4</v>
      </c>
      <c r="E53" s="143">
        <f t="shared" si="6"/>
        <v>6.6138</v>
      </c>
      <c r="F53" s="83">
        <f t="shared" si="6"/>
        <v>367.50682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6.2</v>
      </c>
      <c r="D54" s="123">
        <v>335.7</v>
      </c>
      <c r="E54" s="143">
        <f t="shared" si="6"/>
        <v>6.8342600000000004</v>
      </c>
      <c r="F54" s="83">
        <f t="shared" si="6"/>
        <v>370.04211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39">
        <v>0.48</v>
      </c>
      <c r="D57" s="78">
        <v>35.47</v>
      </c>
      <c r="E57" s="139">
        <f aca="true" t="shared" si="7" ref="E57:F59">C57/454*1000</f>
        <v>1.0572687224669604</v>
      </c>
      <c r="F57" s="78">
        <f t="shared" si="7"/>
        <v>78.12775330396475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39">
        <v>0.47</v>
      </c>
      <c r="D58" s="78">
        <v>35.56</v>
      </c>
      <c r="E58" s="139">
        <f t="shared" si="7"/>
        <v>1.0352422907488987</v>
      </c>
      <c r="F58" s="78">
        <f t="shared" si="7"/>
        <v>78.32599118942731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9">
        <v>0.47</v>
      </c>
      <c r="D59" s="78">
        <v>35.82</v>
      </c>
      <c r="E59" s="139">
        <f t="shared" si="7"/>
        <v>1.0352422907488987</v>
      </c>
      <c r="F59" s="78">
        <f t="shared" si="7"/>
        <v>78.89867841409692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8">
        <v>0.12</v>
      </c>
      <c r="D62" s="82" t="s">
        <v>81</v>
      </c>
      <c r="E62" s="138">
        <f aca="true" t="shared" si="8" ref="E62:F64">C62*22.026</f>
        <v>2.6431199999999997</v>
      </c>
      <c r="F62" s="78" t="s">
        <v>81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38">
        <v>0.08</v>
      </c>
      <c r="D63" s="82">
        <v>9.88</v>
      </c>
      <c r="E63" s="138">
        <f t="shared" si="8"/>
        <v>1.76208</v>
      </c>
      <c r="F63" s="78">
        <f t="shared" si="8"/>
        <v>217.61688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38">
        <v>0.08</v>
      </c>
      <c r="D64" s="82">
        <v>10.125</v>
      </c>
      <c r="E64" s="138">
        <f t="shared" si="8"/>
        <v>1.76208</v>
      </c>
      <c r="F64" s="78">
        <f t="shared" si="8"/>
        <v>223.01325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43">
        <v>0.001</v>
      </c>
      <c r="D67" s="82">
        <v>1.482</v>
      </c>
      <c r="E67" s="143">
        <f aca="true" t="shared" si="9" ref="E67:F69">C67/3.785</f>
        <v>0.0002642007926023778</v>
      </c>
      <c r="F67" s="78">
        <f t="shared" si="9"/>
        <v>0.3915455746367239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98</v>
      </c>
      <c r="C68" s="143">
        <v>0.006</v>
      </c>
      <c r="D68" s="82">
        <v>1.505</v>
      </c>
      <c r="E68" s="143">
        <f t="shared" si="9"/>
        <v>0.001585204755614267</v>
      </c>
      <c r="F68" s="78">
        <f t="shared" si="9"/>
        <v>0.39762219286657857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89</v>
      </c>
      <c r="C69" s="143">
        <v>0.006</v>
      </c>
      <c r="D69" s="82">
        <v>1.522</v>
      </c>
      <c r="E69" s="143">
        <f t="shared" si="9"/>
        <v>0.001585204755614267</v>
      </c>
      <c r="F69" s="78">
        <f t="shared" si="9"/>
        <v>0.402113606340819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9">
        <v>0.0015</v>
      </c>
      <c r="D72" s="86">
        <v>1.035</v>
      </c>
      <c r="E72" s="149">
        <f>C72/454*100</f>
        <v>0.0003303964757709251</v>
      </c>
      <c r="F72" s="84">
        <f>D72/454*1000</f>
        <v>2.2797356828193833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8">
        <v>0</v>
      </c>
      <c r="D73" s="86">
        <v>1.0705</v>
      </c>
      <c r="E73" s="148">
        <f>C73/454*100</f>
        <v>0</v>
      </c>
      <c r="F73" s="84">
        <f>D73/454*1000</f>
        <v>2.357929515418502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9">
        <v>0.0025</v>
      </c>
      <c r="D74" s="86">
        <v>1.09</v>
      </c>
      <c r="E74" s="149">
        <f>C74/454*100</f>
        <v>0.0005506607929515419</v>
      </c>
      <c r="F74" s="84">
        <f>D74/454*1000</f>
        <v>2.4008810572687227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0.0024</v>
      </c>
      <c r="D77" s="106">
        <v>0.2052</v>
      </c>
      <c r="E77" s="141">
        <f aca="true" t="shared" si="10" ref="E77:F79">C77/454*1000000</f>
        <v>5.286343612334802</v>
      </c>
      <c r="F77" s="78">
        <f t="shared" si="10"/>
        <v>451.98237885462555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0.0017</v>
      </c>
      <c r="D78" s="106">
        <v>0.2045</v>
      </c>
      <c r="E78" s="141">
        <f t="shared" si="10"/>
        <v>3.7444933920704844</v>
      </c>
      <c r="F78" s="78">
        <f t="shared" si="10"/>
        <v>450.4405286343612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1">
        <v>0.0007</v>
      </c>
      <c r="D79" s="144" t="s">
        <v>81</v>
      </c>
      <c r="E79" s="141">
        <f t="shared" si="10"/>
        <v>1.5418502202643172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1.0608</v>
      </c>
      <c r="F85" s="136">
        <v>0.0088</v>
      </c>
      <c r="G85" s="136">
        <v>1.1999</v>
      </c>
      <c r="H85" s="136">
        <v>0.9897</v>
      </c>
      <c r="I85" s="136">
        <v>0.7616</v>
      </c>
      <c r="J85" s="136">
        <v>0.7473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0.9427</v>
      </c>
      <c r="E86" s="137" t="s">
        <v>81</v>
      </c>
      <c r="F86" s="137">
        <v>0.0083</v>
      </c>
      <c r="G86" s="137">
        <v>1.1311</v>
      </c>
      <c r="H86" s="137">
        <v>0.933</v>
      </c>
      <c r="I86" s="137">
        <v>0.7179</v>
      </c>
      <c r="J86" s="137">
        <v>0.7045</v>
      </c>
      <c r="K86" s="137">
        <v>0.1216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113.96</v>
      </c>
      <c r="E87" s="136">
        <v>120.8888</v>
      </c>
      <c r="F87" s="136" t="s">
        <v>81</v>
      </c>
      <c r="G87" s="136">
        <v>136.7406</v>
      </c>
      <c r="H87" s="136">
        <v>112.787</v>
      </c>
      <c r="I87" s="136">
        <v>86.787</v>
      </c>
      <c r="J87" s="136">
        <v>85.1623</v>
      </c>
      <c r="K87" s="136">
        <v>14.6948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0.8334</v>
      </c>
      <c r="E88" s="137">
        <v>0.8841</v>
      </c>
      <c r="F88" s="137">
        <v>0.0073</v>
      </c>
      <c r="G88" s="137" t="s">
        <v>81</v>
      </c>
      <c r="H88" s="137">
        <v>0.8248</v>
      </c>
      <c r="I88" s="137">
        <v>0.6347</v>
      </c>
      <c r="J88" s="137">
        <v>0.6228</v>
      </c>
      <c r="K88" s="137">
        <v>0.1075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1.0104</v>
      </c>
      <c r="E89" s="136">
        <v>1.0718</v>
      </c>
      <c r="F89" s="136">
        <v>0.0089</v>
      </c>
      <c r="G89" s="136">
        <v>1.2124</v>
      </c>
      <c r="H89" s="136" t="s">
        <v>81</v>
      </c>
      <c r="I89" s="136">
        <v>0.7695</v>
      </c>
      <c r="J89" s="136">
        <v>0.7551</v>
      </c>
      <c r="K89" s="136">
        <v>0.1303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1.3131</v>
      </c>
      <c r="E90" s="137">
        <v>1.3929</v>
      </c>
      <c r="F90" s="137">
        <v>0.0115</v>
      </c>
      <c r="G90" s="137">
        <v>1.5756</v>
      </c>
      <c r="H90" s="137">
        <v>1.2996</v>
      </c>
      <c r="I90" s="137" t="s">
        <v>81</v>
      </c>
      <c r="J90" s="137">
        <v>0.9813</v>
      </c>
      <c r="K90" s="137">
        <v>0.1693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1.3382</v>
      </c>
      <c r="E91" s="136">
        <v>1.4195</v>
      </c>
      <c r="F91" s="136">
        <v>0.0117</v>
      </c>
      <c r="G91" s="136">
        <v>1.6056</v>
      </c>
      <c r="H91" s="136">
        <v>1.3244</v>
      </c>
      <c r="I91" s="136">
        <v>1.0191</v>
      </c>
      <c r="J91" s="136" t="s">
        <v>81</v>
      </c>
      <c r="K91" s="136">
        <v>0.1726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7.7551</v>
      </c>
      <c r="E92" s="137">
        <v>8.2266</v>
      </c>
      <c r="F92" s="137">
        <v>0.0681</v>
      </c>
      <c r="G92" s="137">
        <v>9.3053</v>
      </c>
      <c r="H92" s="137">
        <v>7.6753</v>
      </c>
      <c r="I92" s="137">
        <v>5.9059</v>
      </c>
      <c r="J92" s="137">
        <v>5.7954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2017-01-16T07:43:35Z</dcterms:modified>
  <cp:category/>
  <cp:version/>
  <cp:contentType/>
  <cp:contentStatus/>
</cp:coreProperties>
</file>