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<sst xmlns="http://schemas.openxmlformats.org/spreadsheetml/2006/main" count="172" uniqueCount="102">
  <si>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</si>
  <si>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</si>
  <si>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</si>
  <si>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</si>
  <si>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</si>
  <si>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</si>
  <si>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</si>
  <si>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</si>
  <si>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</si>
  <si>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</si>
  <si>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</si>
  <si>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</si>
  <si>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</si>
  <si>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</si>
  <si>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</si>
  <si>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</si>
  <si>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</si>
  <si>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</si>
  <si>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</si>
  <si>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</si>
  <si>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</si>
  <si>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</si>
  <si>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</si>
  <si>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</si>
  <si>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</si>
  <si>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</si>
  <si>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</si>
  <si>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</si>
  <si>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</si>
  <si>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</si>
  <si>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</si>
  <si>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</si>
  <si>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</si>
  <si>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</si>
  <si>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</si>
  <si>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</si>
  <si>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</si>
  <si>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</si>
  <si>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</si>
  <si>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</si>
  <si>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</si>
  <si>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</si>
  <si>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</si>
  <si>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</si>
  <si>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</si>
  <si>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</si>
  <si>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</si>
  <si>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</si>
  <si>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</si>
  <si>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</si>
  <si>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</si>
  <si>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</si>
  <si>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</si>
  <si>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</si>
  <si>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</si>
  <si>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</si>
  <si>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</si>
  <si>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</si>
  <si>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</si>
  <si>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</si>
  <si>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</si>
  <si>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</si>
  <si>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</si>
  <si>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</si>
  <si>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</si>
  <si>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</si>
  <si>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</si>
  <si>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</si>
  <si>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</si>
  <si>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</si>
  <si>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</si>
  <si>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</si>
  <si>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</si>
  <si>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</si>
  <si>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</si>
  <si>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</si>
  <si>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</si>
  <si>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</si>
  <si>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</si>
  <si>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</si>
  <si>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</si>
  <si>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</si>
  <si>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</si>
  <si>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</si>
  <si>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</si>
  <si>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</si>
  <si>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</si>
  <si>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</si>
  <si>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</si>
  <si>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</si>
  <si>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</si>
  <si>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</si>
  <si>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</si>
  <si>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</si>
  <si>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</si>
  <si>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</si>
  <si>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</si>
  <si>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</si>
  <si>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</si>
  <si>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</si>
  <si>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</si>
  <si>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12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</si>
</sst>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101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80</v>
      </c>
      <c r="C7" s="122">
        <v>0.012</v>
      </c>
      <c r="D7" s="14">
        <v>3.84</v>
      </c>
      <c r="E7" s="122">
        <f aca="true" t="shared" si="0" ref="E7:F9">C7*39.3683</f>
        <v>0.4724196</v>
      </c>
      <c r="F7" s="13">
        <f t="shared" si="0"/>
        <v>151.17427199999997</v>
      </c>
    </row>
    <row r="8" spans="2:6" s="6" customFormat="1" ht="15">
      <c r="B8" s="24" t="s">
        <v>83</v>
      </c>
      <c r="C8" s="122">
        <v>0.002</v>
      </c>
      <c r="D8" s="14">
        <v>3.9</v>
      </c>
      <c r="E8" s="122">
        <f t="shared" si="0"/>
        <v>0.0787366</v>
      </c>
      <c r="F8" s="13">
        <f t="shared" si="0"/>
        <v>153.53636999999998</v>
      </c>
    </row>
    <row r="9" spans="2:17" s="6" customFormat="1" ht="15">
      <c r="B9" s="24" t="s">
        <v>90</v>
      </c>
      <c r="C9" s="122">
        <v>0.004</v>
      </c>
      <c r="D9" s="14">
        <v>3.98</v>
      </c>
      <c r="E9" s="122">
        <f t="shared" si="0"/>
        <v>0.1574732</v>
      </c>
      <c r="F9" s="13">
        <f>D9*39.3683</f>
        <v>156.685834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85</v>
      </c>
      <c r="C12" s="121">
        <v>0.31</v>
      </c>
      <c r="D12" s="13">
        <v>164</v>
      </c>
      <c r="E12" s="121">
        <f aca="true" t="shared" si="1" ref="E12:F14">C12/$D$86</f>
        <v>0.3822441430332922</v>
      </c>
      <c r="F12" s="72">
        <f t="shared" si="1"/>
        <v>202.21948212083845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93</v>
      </c>
      <c r="C13" s="121">
        <v>0.3</v>
      </c>
      <c r="D13" s="13">
        <v>169.5</v>
      </c>
      <c r="E13" s="121">
        <f t="shared" si="1"/>
        <v>0.3699136868064118</v>
      </c>
      <c r="F13" s="72">
        <f t="shared" si="1"/>
        <v>209.00123304562268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21">
        <v>0.3</v>
      </c>
      <c r="D14" s="13">
        <v>168.75</v>
      </c>
      <c r="E14" s="121">
        <f t="shared" si="1"/>
        <v>0.3699136868064118</v>
      </c>
      <c r="F14" s="72">
        <f t="shared" si="1"/>
        <v>208.07644882860666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21">
        <v>270</v>
      </c>
      <c r="D17" s="88">
        <v>24470</v>
      </c>
      <c r="E17" s="121">
        <f aca="true" t="shared" si="2" ref="E17:F19">C17/$D$87</f>
        <v>2.526906878802059</v>
      </c>
      <c r="F17" s="72">
        <f t="shared" si="2"/>
        <v>229.012634534394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89</v>
      </c>
      <c r="C18" s="121">
        <v>840</v>
      </c>
      <c r="D18" s="88">
        <v>24190</v>
      </c>
      <c r="E18" s="121">
        <f t="shared" si="2"/>
        <v>7.861488067384184</v>
      </c>
      <c r="F18" s="72">
        <f t="shared" si="2"/>
        <v>226.39213851193261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720</v>
      </c>
      <c r="D19" s="88">
        <v>24720</v>
      </c>
      <c r="E19" s="121">
        <f t="shared" si="2"/>
        <v>6.738418343472158</v>
      </c>
      <c r="F19" s="72">
        <f>D19/$D$87</f>
        <v>231.35236312587742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80</v>
      </c>
      <c r="C22" s="122">
        <v>0.006</v>
      </c>
      <c r="D22" s="14">
        <v>4.844</v>
      </c>
      <c r="E22" s="122">
        <f>C22*36.7437</f>
        <v>0.2204622</v>
      </c>
      <c r="F22" s="13">
        <f aca="true" t="shared" si="3" ref="E22:F24">D22*36.7437</f>
        <v>177.9864828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83</v>
      </c>
      <c r="C23" s="122">
        <v>0.014</v>
      </c>
      <c r="D23" s="14">
        <v>4.906</v>
      </c>
      <c r="E23" s="122">
        <f t="shared" si="3"/>
        <v>0.5144118</v>
      </c>
      <c r="F23" s="13">
        <f t="shared" si="3"/>
        <v>180.26459219999998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90</v>
      </c>
      <c r="C24" s="122">
        <v>0.02</v>
      </c>
      <c r="D24" s="92">
        <v>5.082</v>
      </c>
      <c r="E24" s="122">
        <f t="shared" si="3"/>
        <v>0.7348739999999999</v>
      </c>
      <c r="F24" s="13">
        <f t="shared" si="3"/>
        <v>186.73148339999997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19">
        <v>1.88</v>
      </c>
      <c r="D27" s="72">
        <v>157</v>
      </c>
      <c r="E27" s="119">
        <f aca="true" t="shared" si="4" ref="E27:F29">C27/$D$86</f>
        <v>2.318125770653514</v>
      </c>
      <c r="F27" s="72">
        <f t="shared" si="4"/>
        <v>193.5881627620222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82</v>
      </c>
      <c r="C28" s="119">
        <v>0.15</v>
      </c>
      <c r="D28" s="13">
        <v>163</v>
      </c>
      <c r="E28" s="119">
        <f t="shared" si="4"/>
        <v>0.1849568434032059</v>
      </c>
      <c r="F28" s="72">
        <f t="shared" si="4"/>
        <v>200.98643649815043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86</v>
      </c>
      <c r="C29" s="142">
        <v>0</v>
      </c>
      <c r="D29" s="13">
        <v>169.25</v>
      </c>
      <c r="E29" s="142">
        <f>C29/$D$86</f>
        <v>0</v>
      </c>
      <c r="F29" s="72">
        <f t="shared" si="4"/>
        <v>208.69297163995066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82</v>
      </c>
      <c r="C32" s="119">
        <v>0.43</v>
      </c>
      <c r="D32" s="13">
        <v>344.75</v>
      </c>
      <c r="E32" s="119">
        <f aca="true" t="shared" si="5" ref="E32:F34">C32/$D$86</f>
        <v>0.530209617755857</v>
      </c>
      <c r="F32" s="72">
        <f t="shared" si="5"/>
        <v>425.09247842170157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19">
        <v>0.51</v>
      </c>
      <c r="D33" s="13">
        <v>342.5</v>
      </c>
      <c r="E33" s="119">
        <f t="shared" si="5"/>
        <v>0.6288532675709001</v>
      </c>
      <c r="F33" s="72">
        <f t="shared" si="5"/>
        <v>422.31812577065347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94</v>
      </c>
      <c r="C34" s="119">
        <v>0.43</v>
      </c>
      <c r="D34" s="67">
        <v>346.5</v>
      </c>
      <c r="E34" s="119">
        <f t="shared" si="5"/>
        <v>0.530209617755857</v>
      </c>
      <c r="F34" s="72">
        <f t="shared" si="5"/>
        <v>427.2503082614056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18">
        <v>0.006</v>
      </c>
      <c r="D37" s="76" t="s">
        <v>73</v>
      </c>
      <c r="E37" s="118">
        <f aca="true" t="shared" si="6" ref="E37:F39">C37*58.0164</f>
        <v>0.3480984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83</v>
      </c>
      <c r="C38" s="122">
        <v>0.002</v>
      </c>
      <c r="D38" s="76">
        <v>2.626</v>
      </c>
      <c r="E38" s="122">
        <f t="shared" si="6"/>
        <v>0.11603279999999999</v>
      </c>
      <c r="F38" s="72">
        <f t="shared" si="6"/>
        <v>152.35106639999998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91</v>
      </c>
      <c r="C39" s="122">
        <v>0.016</v>
      </c>
      <c r="D39" s="76">
        <v>2.646</v>
      </c>
      <c r="E39" s="122">
        <f t="shared" si="6"/>
        <v>0.9282623999999999</v>
      </c>
      <c r="F39" s="72">
        <f t="shared" si="6"/>
        <v>153.5113944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81</v>
      </c>
      <c r="C42" s="122">
        <v>0.04</v>
      </c>
      <c r="D42" s="76">
        <v>10.342</v>
      </c>
      <c r="E42" s="122">
        <f aca="true" t="shared" si="7" ref="E42:F44">C42*36.7437</f>
        <v>1.4697479999999998</v>
      </c>
      <c r="F42" s="72">
        <f t="shared" si="7"/>
        <v>380.0033454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22">
        <v>0.016</v>
      </c>
      <c r="D43" s="76">
        <v>10.41</v>
      </c>
      <c r="E43" s="122">
        <f t="shared" si="7"/>
        <v>0.5878992</v>
      </c>
      <c r="F43" s="72">
        <f t="shared" si="7"/>
        <v>382.501917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2">
        <v>0.026</v>
      </c>
      <c r="D44" s="76">
        <v>10.5</v>
      </c>
      <c r="E44" s="122">
        <f t="shared" si="7"/>
        <v>0.9553361999999999</v>
      </c>
      <c r="F44" s="72">
        <f t="shared" si="7"/>
        <v>385.80884999999995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80</v>
      </c>
      <c r="C52" s="118">
        <v>1.9</v>
      </c>
      <c r="D52" s="77">
        <v>370</v>
      </c>
      <c r="E52" s="118">
        <f aca="true" t="shared" si="8" ref="E52:F54">C52*1.1023</f>
        <v>2.09437</v>
      </c>
      <c r="F52" s="77">
        <f t="shared" si="8"/>
        <v>407.851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83</v>
      </c>
      <c r="C53" s="118">
        <v>3.2</v>
      </c>
      <c r="D53" s="77">
        <v>371</v>
      </c>
      <c r="E53" s="118">
        <f t="shared" si="8"/>
        <v>3.5273600000000003</v>
      </c>
      <c r="F53" s="77">
        <f t="shared" si="8"/>
        <v>408.9533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91</v>
      </c>
      <c r="C54" s="118">
        <v>2.8</v>
      </c>
      <c r="D54" s="106">
        <v>372.5</v>
      </c>
      <c r="E54" s="118">
        <f>C54*1.1023</f>
        <v>3.08644</v>
      </c>
      <c r="F54" s="77">
        <f t="shared" si="8"/>
        <v>410.60675000000003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80</v>
      </c>
      <c r="C57" s="121">
        <v>0.14</v>
      </c>
      <c r="D57" s="72">
        <v>31.55</v>
      </c>
      <c r="E57" s="121">
        <f aca="true" t="shared" si="9" ref="E57:F59">C57/454*1000</f>
        <v>0.30837004405286345</v>
      </c>
      <c r="F57" s="72">
        <f t="shared" si="9"/>
        <v>69.49339207048457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83</v>
      </c>
      <c r="C58" s="121">
        <v>0.16</v>
      </c>
      <c r="D58" s="72">
        <v>31.73</v>
      </c>
      <c r="E58" s="121">
        <f t="shared" si="9"/>
        <v>0.3524229074889868</v>
      </c>
      <c r="F58" s="72">
        <f t="shared" si="9"/>
        <v>69.88986784140968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91</v>
      </c>
      <c r="C59" s="121">
        <v>0.17</v>
      </c>
      <c r="D59" s="72">
        <v>31.98</v>
      </c>
      <c r="E59" s="121">
        <f t="shared" si="9"/>
        <v>0.3744493392070485</v>
      </c>
      <c r="F59" s="72">
        <f t="shared" si="9"/>
        <v>70.44052863436123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80</v>
      </c>
      <c r="C62" s="118">
        <v>0.025</v>
      </c>
      <c r="D62" s="76" t="s">
        <v>73</v>
      </c>
      <c r="E62" s="118">
        <f aca="true" t="shared" si="10" ref="E62:F64">C62*22.026</f>
        <v>0.55065</v>
      </c>
      <c r="F62" s="72" t="s">
        <v>73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18">
        <v>0.025</v>
      </c>
      <c r="D63" s="76">
        <v>12.3</v>
      </c>
      <c r="E63" s="118">
        <f t="shared" si="10"/>
        <v>0.55065</v>
      </c>
      <c r="F63" s="72">
        <f t="shared" si="10"/>
        <v>270.9198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91</v>
      </c>
      <c r="C64" s="118">
        <v>0.04</v>
      </c>
      <c r="D64" s="76">
        <v>12.465</v>
      </c>
      <c r="E64" s="118">
        <f t="shared" si="10"/>
        <v>0.88104</v>
      </c>
      <c r="F64" s="72">
        <f t="shared" si="10"/>
        <v>274.55409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80</v>
      </c>
      <c r="C67" s="122">
        <v>0.002</v>
      </c>
      <c r="D67" s="76">
        <v>1.513</v>
      </c>
      <c r="E67" s="122">
        <f aca="true" t="shared" si="11" ref="E67:F69">C67/3.785</f>
        <v>0.0005284015852047556</v>
      </c>
      <c r="F67" s="72">
        <f t="shared" si="11"/>
        <v>0.3997357992073976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92</v>
      </c>
      <c r="C68" s="122">
        <v>0.003</v>
      </c>
      <c r="D68" s="76">
        <v>1.525</v>
      </c>
      <c r="E68" s="122">
        <f t="shared" si="11"/>
        <v>0.0007926023778071334</v>
      </c>
      <c r="F68" s="72">
        <f t="shared" si="11"/>
        <v>0.4029062087186261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83</v>
      </c>
      <c r="C69" s="122">
        <v>0.003</v>
      </c>
      <c r="D69" s="76">
        <v>1.523</v>
      </c>
      <c r="E69" s="122">
        <f t="shared" si="11"/>
        <v>0.0007926023778071334</v>
      </c>
      <c r="F69" s="72">
        <f t="shared" si="11"/>
        <v>0.40237780713342136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22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80</v>
      </c>
      <c r="C72" s="143">
        <v>0.00225</v>
      </c>
      <c r="D72" s="132">
        <v>0.7125</v>
      </c>
      <c r="E72" s="143">
        <f>C72/454*100</f>
        <v>0.0004955947136563876</v>
      </c>
      <c r="F72" s="78">
        <f>D72/454*1000</f>
        <v>1.5693832599118942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98</v>
      </c>
      <c r="C73" s="165">
        <v>0</v>
      </c>
      <c r="D73" s="132">
        <v>0.71</v>
      </c>
      <c r="E73" s="165">
        <f>C73/454*100</f>
        <v>0</v>
      </c>
      <c r="F73" s="78">
        <f>D73/454*1000</f>
        <v>1.5638766519823788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83</v>
      </c>
      <c r="C74" s="138">
        <v>0.00775</v>
      </c>
      <c r="D74" s="132">
        <v>0.7175</v>
      </c>
      <c r="E74" s="138">
        <f>C74/454*100</f>
        <v>0.0017070484581497797</v>
      </c>
      <c r="F74" s="78">
        <f>D74/454*1000</f>
        <v>1.5803964757709252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3">
        <v>0.0009</v>
      </c>
      <c r="D77" s="133">
        <v>0.1291</v>
      </c>
      <c r="E77" s="123">
        <f aca="true" t="shared" si="12" ref="E77:F79">C77/454*1000000</f>
        <v>1.9823788546255507</v>
      </c>
      <c r="F77" s="72">
        <f t="shared" si="12"/>
        <v>284.36123348017617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91</v>
      </c>
      <c r="C78" s="123">
        <v>0.001</v>
      </c>
      <c r="D78" s="133" t="s">
        <v>73</v>
      </c>
      <c r="E78" s="123">
        <f t="shared" si="12"/>
        <v>2.202643171806167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99</v>
      </c>
      <c r="C79" s="123">
        <v>0.0007</v>
      </c>
      <c r="D79" s="133" t="s">
        <v>73</v>
      </c>
      <c r="E79" s="123">
        <f t="shared" si="12"/>
        <v>1.5418502202643172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1.233</v>
      </c>
      <c r="F85" s="134">
        <v>0.0094</v>
      </c>
      <c r="G85" s="134">
        <v>1.3891</v>
      </c>
      <c r="H85" s="134">
        <v>1.0546</v>
      </c>
      <c r="I85" s="134">
        <v>0.7787</v>
      </c>
      <c r="J85" s="134">
        <v>0.7876</v>
      </c>
      <c r="K85" s="134">
        <v>0.1276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0.811</v>
      </c>
      <c r="E86" s="135" t="s">
        <v>73</v>
      </c>
      <c r="F86" s="135">
        <v>0.0076</v>
      </c>
      <c r="G86" s="135">
        <v>1.1266</v>
      </c>
      <c r="H86" s="135">
        <v>0.8553</v>
      </c>
      <c r="I86" s="135">
        <v>0.6315</v>
      </c>
      <c r="J86" s="135">
        <v>0.6388</v>
      </c>
      <c r="K86" s="135">
        <v>0.1035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106.85</v>
      </c>
      <c r="E87" s="134">
        <v>131.746</v>
      </c>
      <c r="F87" s="134" t="s">
        <v>73</v>
      </c>
      <c r="G87" s="134">
        <v>148.4253</v>
      </c>
      <c r="H87" s="134">
        <v>112.6872</v>
      </c>
      <c r="I87" s="134">
        <v>83.2036</v>
      </c>
      <c r="J87" s="134">
        <v>84.1551</v>
      </c>
      <c r="K87" s="134">
        <v>13.6292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0.7199</v>
      </c>
      <c r="E88" s="135">
        <v>0.8876</v>
      </c>
      <c r="F88" s="135">
        <v>0.0067</v>
      </c>
      <c r="G88" s="135" t="s">
        <v>73</v>
      </c>
      <c r="H88" s="135">
        <v>0.7592</v>
      </c>
      <c r="I88" s="135">
        <v>0.5606</v>
      </c>
      <c r="J88" s="135">
        <v>0.567</v>
      </c>
      <c r="K88" s="135">
        <v>0.0918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0.9482</v>
      </c>
      <c r="E89" s="134">
        <v>1.1691</v>
      </c>
      <c r="F89" s="134">
        <v>0.0089</v>
      </c>
      <c r="G89" s="134">
        <v>1.3171</v>
      </c>
      <c r="H89" s="134" t="s">
        <v>73</v>
      </c>
      <c r="I89" s="134">
        <v>0.7384</v>
      </c>
      <c r="J89" s="134">
        <v>0.7468</v>
      </c>
      <c r="K89" s="134">
        <v>0.1209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1.2842</v>
      </c>
      <c r="E90" s="135">
        <v>1.5834</v>
      </c>
      <c r="F90" s="135">
        <v>0.012</v>
      </c>
      <c r="G90" s="135">
        <v>1.7839</v>
      </c>
      <c r="H90" s="135">
        <v>1.3544</v>
      </c>
      <c r="I90" s="135" t="s">
        <v>73</v>
      </c>
      <c r="J90" s="135">
        <v>1.0114</v>
      </c>
      <c r="K90" s="135">
        <v>0.1638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1.2697</v>
      </c>
      <c r="E91" s="134">
        <v>1.5655</v>
      </c>
      <c r="F91" s="134">
        <v>0.0119</v>
      </c>
      <c r="G91" s="134">
        <v>1.7637</v>
      </c>
      <c r="H91" s="134">
        <v>1.339</v>
      </c>
      <c r="I91" s="134">
        <v>0.9887</v>
      </c>
      <c r="J91" s="134" t="s">
        <v>73</v>
      </c>
      <c r="K91" s="134">
        <v>0.162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7.8398</v>
      </c>
      <c r="E92" s="135">
        <v>9.6665</v>
      </c>
      <c r="F92" s="135">
        <v>0.0734</v>
      </c>
      <c r="G92" s="135">
        <v>10.8903</v>
      </c>
      <c r="H92" s="135">
        <v>8.2681</v>
      </c>
      <c r="I92" s="135">
        <v>6.1048</v>
      </c>
      <c r="J92" s="135">
        <v>6.1746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1"/>
      <c r="D123" s="153"/>
      <c r="E123" s="153"/>
      <c r="F123" s="152"/>
      <c r="G123" s="126"/>
      <c r="H123" s="126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6"/>
      <c r="H124" s="126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6"/>
      <c r="H125" s="126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6"/>
      <c r="H126" s="126"/>
    </row>
    <row r="127" spans="2:8" ht="15" customHeight="1">
      <c r="B127" s="146"/>
      <c r="C127" s="149"/>
      <c r="D127" s="150"/>
      <c r="E127" s="149"/>
      <c r="F127" s="150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2018-03-13T07:17:24Z</dcterms:modified>
  <cp:category/>
  <cp:version/>
  <cp:contentType/>
  <cp:contentStatus/>
</cp:coreProperties>
</file>