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<sst xmlns="http://schemas.openxmlformats.org/spreadsheetml/2006/main" count="172" uniqueCount="102">
  <si>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</si>
  <si>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</si>
  <si>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</si>
  <si>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</si>
  <si>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</si>
  <si>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</si>
  <si>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</si>
  <si>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</si>
  <si>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</si>
  <si>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</si>
  <si>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</si>
  <si>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</si>
  <si>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</si>
  <si>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</si>
  <si>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</si>
  <si>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</si>
  <si>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</si>
  <si>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</si>
  <si>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</si>
  <si>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</si>
  <si>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</si>
  <si>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</si>
  <si>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</si>
  <si>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</si>
  <si>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</si>
  <si>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</si>
  <si>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</si>
  <si>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</si>
  <si>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</si>
  <si>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</si>
  <si>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</si>
  <si>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</si>
  <si>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</si>
  <si>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</si>
  <si>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</si>
  <si>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</si>
  <si>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</si>
  <si>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</si>
  <si>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</si>
  <si>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</si>
  <si>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</si>
  <si>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</si>
  <si>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</si>
  <si>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</si>
  <si>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</si>
  <si>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</si>
  <si>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</si>
  <si>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</si>
  <si>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</si>
  <si>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</si>
  <si>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</si>
  <si>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</si>
  <si>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</si>
  <si>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</si>
  <si>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</si>
  <si>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</si>
  <si>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</si>
  <si>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</si>
  <si>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</si>
  <si>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</si>
  <si>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</si>
  <si>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</si>
  <si>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</si>
  <si>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</si>
  <si>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</si>
  <si>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</si>
  <si>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</si>
  <si>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</si>
  <si>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</si>
  <si>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</si>
  <si>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</si>
  <si>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</si>
  <si>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</si>
  <si>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</si>
  <si>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</si>
  <si>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</si>
  <si>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</si>
  <si>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</si>
  <si>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</si>
  <si>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</si>
  <si>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</si>
  <si>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</si>
  <si>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</si>
  <si>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</si>
  <si>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</si>
  <si>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</si>
  <si>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</si>
  <si>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</si>
  <si>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</si>
  <si>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</si>
  <si>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</si>
  <si>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</si>
  <si>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</si>
  <si>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</si>
  <si>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</si>
  <si>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</si>
  <si>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</si>
  <si>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</si>
  <si>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</si>
  <si>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</si>
  <si>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</si>
  <si>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11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</si>
</sst>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101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16">
        <v>0.002</v>
      </c>
      <c r="D7" s="14">
        <v>3.546</v>
      </c>
      <c r="E7" s="116">
        <f aca="true" t="shared" si="0" ref="E7:F9">C7*39.3683</f>
        <v>0.0787366</v>
      </c>
      <c r="F7" s="13">
        <f t="shared" si="0"/>
        <v>139.5999918</v>
      </c>
    </row>
    <row r="8" spans="2:6" s="6" customFormat="1" ht="15">
      <c r="B8" s="24" t="s">
        <v>85</v>
      </c>
      <c r="C8" s="116">
        <v>0.004</v>
      </c>
      <c r="D8" s="14">
        <v>3.66</v>
      </c>
      <c r="E8" s="116">
        <f t="shared" si="0"/>
        <v>0.1574732</v>
      </c>
      <c r="F8" s="13">
        <f t="shared" si="0"/>
        <v>144.087978</v>
      </c>
    </row>
    <row r="9" spans="2:17" s="6" customFormat="1" ht="15">
      <c r="B9" s="24" t="s">
        <v>94</v>
      </c>
      <c r="C9" s="116">
        <v>0.006</v>
      </c>
      <c r="D9" s="14">
        <v>3.782</v>
      </c>
      <c r="E9" s="116">
        <f t="shared" si="0"/>
        <v>0.2362098</v>
      </c>
      <c r="F9" s="13">
        <f>D9*39.3683</f>
        <v>148.89091059999998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8">
        <v>0.42</v>
      </c>
      <c r="D12" s="13">
        <v>179</v>
      </c>
      <c r="E12" s="138">
        <f>C12/$D$86</f>
        <v>0.48667439165701043</v>
      </c>
      <c r="F12" s="71">
        <f aca="true" t="shared" si="1" ref="E12:F14">D12/$D$86</f>
        <v>207.4159907300116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8">
        <v>0.41</v>
      </c>
      <c r="D13" s="13">
        <v>181.25</v>
      </c>
      <c r="E13" s="138">
        <f t="shared" si="1"/>
        <v>0.4750869061413673</v>
      </c>
      <c r="F13" s="71">
        <f t="shared" si="1"/>
        <v>210.0231749710313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8">
        <v>0.41</v>
      </c>
      <c r="D14" s="13">
        <v>183.75</v>
      </c>
      <c r="E14" s="138">
        <f t="shared" si="1"/>
        <v>0.4750869061413673</v>
      </c>
      <c r="F14" s="71">
        <f t="shared" si="1"/>
        <v>212.92004634994206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60</v>
      </c>
      <c r="D17" s="87">
        <v>24150</v>
      </c>
      <c r="E17" s="118">
        <f aca="true" t="shared" si="2" ref="E17:F19">C17/$D$87</f>
        <v>0.5380683346785041</v>
      </c>
      <c r="F17" s="71">
        <f t="shared" si="2"/>
        <v>216.5725047080979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8">
        <v>30</v>
      </c>
      <c r="D18" s="87">
        <v>24200</v>
      </c>
      <c r="E18" s="118">
        <f t="shared" si="2"/>
        <v>0.26903416733925206</v>
      </c>
      <c r="F18" s="71">
        <f t="shared" si="2"/>
        <v>217.02089498699667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18">
        <v>60</v>
      </c>
      <c r="D19" s="87">
        <v>24260</v>
      </c>
      <c r="E19" s="118">
        <f t="shared" si="2"/>
        <v>0.5380683346785041</v>
      </c>
      <c r="F19" s="71">
        <f t="shared" si="2"/>
        <v>217.55896332167518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0.102</v>
      </c>
      <c r="D22" s="14">
        <v>4.972</v>
      </c>
      <c r="E22" s="116">
        <f aca="true" t="shared" si="3" ref="E22:F24">C22*36.7437</f>
        <v>3.7478573999999996</v>
      </c>
      <c r="F22" s="13">
        <f t="shared" si="3"/>
        <v>182.6896764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6">
        <v>0.094</v>
      </c>
      <c r="D23" s="14">
        <v>5.2</v>
      </c>
      <c r="E23" s="116">
        <f t="shared" si="3"/>
        <v>3.4539077999999996</v>
      </c>
      <c r="F23" s="13">
        <f t="shared" si="3"/>
        <v>191.06724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6">
        <v>0.09</v>
      </c>
      <c r="D24" s="90">
        <v>5.372</v>
      </c>
      <c r="E24" s="116">
        <f t="shared" si="3"/>
        <v>3.3069329999999995</v>
      </c>
      <c r="F24" s="13">
        <f t="shared" si="3"/>
        <v>197.38715639999998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8">
        <v>0.37</v>
      </c>
      <c r="D27" s="71">
        <v>201.25</v>
      </c>
      <c r="E27" s="138">
        <f aca="true" t="shared" si="4" ref="E27:F29">C27/$D$86</f>
        <v>0.4287369640787949</v>
      </c>
      <c r="F27" s="71">
        <f t="shared" si="4"/>
        <v>233.1981460023175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0.37</v>
      </c>
      <c r="D28" s="13">
        <v>203.75</v>
      </c>
      <c r="E28" s="138">
        <f t="shared" si="4"/>
        <v>0.4287369640787949</v>
      </c>
      <c r="F28" s="71">
        <f t="shared" si="4"/>
        <v>236.09501738122827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38">
        <v>0.49</v>
      </c>
      <c r="D29" s="13">
        <v>204.5</v>
      </c>
      <c r="E29" s="138">
        <f>C29/$D$86</f>
        <v>0.5677867902665121</v>
      </c>
      <c r="F29" s="71">
        <f t="shared" si="4"/>
        <v>236.9640787949015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8">
        <v>0.73</v>
      </c>
      <c r="D32" s="13">
        <v>372</v>
      </c>
      <c r="E32" s="138">
        <f aca="true" t="shared" si="5" ref="E32:F34">C32/$D$86</f>
        <v>0.8458864426419467</v>
      </c>
      <c r="F32" s="71">
        <f t="shared" si="5"/>
        <v>431.0544611819235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8">
        <v>0.87</v>
      </c>
      <c r="D33" s="13">
        <v>371</v>
      </c>
      <c r="E33" s="138">
        <f t="shared" si="5"/>
        <v>1.0081112398609502</v>
      </c>
      <c r="F33" s="71">
        <f t="shared" si="5"/>
        <v>429.89571263035924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38">
        <v>0.74</v>
      </c>
      <c r="D34" s="66">
        <v>370.75</v>
      </c>
      <c r="E34" s="138">
        <f t="shared" si="5"/>
        <v>0.8574739281575898</v>
      </c>
      <c r="F34" s="71">
        <f t="shared" si="5"/>
        <v>429.6060254924681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0.05</v>
      </c>
      <c r="D37" s="75" t="s">
        <v>73</v>
      </c>
      <c r="E37" s="116">
        <f aca="true" t="shared" si="6" ref="E37:F39">C37*58.0164</f>
        <v>2.90082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6">
        <v>0.05</v>
      </c>
      <c r="D38" s="75">
        <v>2.466</v>
      </c>
      <c r="E38" s="116">
        <f t="shared" si="6"/>
        <v>2.90082</v>
      </c>
      <c r="F38" s="71">
        <f t="shared" si="6"/>
        <v>143.0684424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6">
        <v>0.052</v>
      </c>
      <c r="D39" s="75">
        <v>2.506</v>
      </c>
      <c r="E39" s="116">
        <f t="shared" si="6"/>
        <v>3.0168527999999997</v>
      </c>
      <c r="F39" s="71">
        <f t="shared" si="6"/>
        <v>145.3890984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0.132</v>
      </c>
      <c r="D42" s="75">
        <v>8.22</v>
      </c>
      <c r="E42" s="116">
        <f aca="true" t="shared" si="7" ref="E42:F44">C42*36.7437</f>
        <v>4.850168399999999</v>
      </c>
      <c r="F42" s="71">
        <f t="shared" si="7"/>
        <v>302.033214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0.134</v>
      </c>
      <c r="D43" s="75">
        <v>8.306</v>
      </c>
      <c r="E43" s="116">
        <f t="shared" si="7"/>
        <v>4.9236558</v>
      </c>
      <c r="F43" s="71">
        <f t="shared" si="7"/>
        <v>305.19317219999994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6">
        <v>0.134</v>
      </c>
      <c r="D44" s="75">
        <v>8.45</v>
      </c>
      <c r="E44" s="116">
        <f t="shared" si="7"/>
        <v>4.9236558</v>
      </c>
      <c r="F44" s="71">
        <f t="shared" si="7"/>
        <v>310.48426499999994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16">
        <v>1.7</v>
      </c>
      <c r="D52" s="76">
        <v>314.2</v>
      </c>
      <c r="E52" s="116">
        <f aca="true" t="shared" si="8" ref="E52:F54">C52*1.1023</f>
        <v>1.87391</v>
      </c>
      <c r="F52" s="76">
        <f t="shared" si="8"/>
        <v>346.34266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6">
        <v>2.1</v>
      </c>
      <c r="D53" s="76">
        <v>314.2</v>
      </c>
      <c r="E53" s="116">
        <f t="shared" si="8"/>
        <v>2.31483</v>
      </c>
      <c r="F53" s="76">
        <f t="shared" si="8"/>
        <v>346.34266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6">
        <v>2.4</v>
      </c>
      <c r="D54" s="104">
        <v>316</v>
      </c>
      <c r="E54" s="116">
        <f>C54*1.1023</f>
        <v>2.64552</v>
      </c>
      <c r="F54" s="76">
        <f t="shared" si="8"/>
        <v>348.3268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0.3</v>
      </c>
      <c r="D57" s="71">
        <v>27.76</v>
      </c>
      <c r="E57" s="138">
        <f aca="true" t="shared" si="9" ref="E57:F59">C57/454*1000</f>
        <v>0.6607929515418502</v>
      </c>
      <c r="F57" s="71">
        <f t="shared" si="9"/>
        <v>61.14537444933921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8">
        <v>0.28</v>
      </c>
      <c r="D58" s="71">
        <v>27.82</v>
      </c>
      <c r="E58" s="138">
        <f t="shared" si="9"/>
        <v>0.6167400881057269</v>
      </c>
      <c r="F58" s="71">
        <f t="shared" si="9"/>
        <v>61.27753303964758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0.28</v>
      </c>
      <c r="D59" s="71">
        <v>28.08</v>
      </c>
      <c r="E59" s="138">
        <f t="shared" si="9"/>
        <v>0.6167400881057269</v>
      </c>
      <c r="F59" s="71">
        <f t="shared" si="9"/>
        <v>61.85022026431718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0.17</v>
      </c>
      <c r="D62" s="75" t="s">
        <v>73</v>
      </c>
      <c r="E62" s="116">
        <f aca="true" t="shared" si="10" ref="E62:F64">C62*22.026</f>
        <v>3.7444200000000003</v>
      </c>
      <c r="F62" s="71" t="s">
        <v>73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6">
        <v>0.17</v>
      </c>
      <c r="D63" s="75">
        <v>10.75</v>
      </c>
      <c r="E63" s="116">
        <f t="shared" si="10"/>
        <v>3.7444200000000003</v>
      </c>
      <c r="F63" s="71">
        <f t="shared" si="10"/>
        <v>236.77949999999998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6">
        <v>0.17</v>
      </c>
      <c r="D64" s="75">
        <v>10.85</v>
      </c>
      <c r="E64" s="116">
        <f t="shared" si="10"/>
        <v>3.7444200000000003</v>
      </c>
      <c r="F64" s="71">
        <f t="shared" si="10"/>
        <v>238.9821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0.003</v>
      </c>
      <c r="D67" s="75">
        <v>1.291</v>
      </c>
      <c r="E67" s="119">
        <f aca="true" t="shared" si="11" ref="E67:F69">C67/3.785</f>
        <v>0.0007926023778071334</v>
      </c>
      <c r="F67" s="71">
        <f t="shared" si="11"/>
        <v>0.3410832232496697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9">
        <v>0.002</v>
      </c>
      <c r="D68" s="75">
        <v>1.304</v>
      </c>
      <c r="E68" s="119">
        <f t="shared" si="11"/>
        <v>0.0005284015852047556</v>
      </c>
      <c r="F68" s="71">
        <f t="shared" si="11"/>
        <v>0.3445178335535007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9">
        <v>0.002</v>
      </c>
      <c r="D69" s="75">
        <v>1.32</v>
      </c>
      <c r="E69" s="119">
        <f t="shared" si="11"/>
        <v>0.0005284015852047556</v>
      </c>
      <c r="F69" s="71">
        <f t="shared" si="11"/>
        <v>0.3487450462351387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64">
        <v>0</v>
      </c>
      <c r="D72" s="129">
        <v>0.859</v>
      </c>
      <c r="E72" s="164">
        <f>C72/454*100</f>
        <v>0</v>
      </c>
      <c r="F72" s="77">
        <f>D72/454*1000</f>
        <v>1.8920704845814977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34">
        <v>0.00475</v>
      </c>
      <c r="D73" s="129">
        <v>0.91</v>
      </c>
      <c r="E73" s="134">
        <f>C73/454*100</f>
        <v>0.0010462555066079295</v>
      </c>
      <c r="F73" s="77">
        <f>D73/454*1000</f>
        <v>2.004405286343612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34">
        <v>0.0025</v>
      </c>
      <c r="D74" s="129">
        <v>0.92325</v>
      </c>
      <c r="E74" s="134">
        <f>C74/454*100</f>
        <v>0.0005506607929515419</v>
      </c>
      <c r="F74" s="77">
        <f>D74/454*1000</f>
        <v>2.033590308370044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9">
        <v>0.0002</v>
      </c>
      <c r="D77" s="130">
        <v>0.1115</v>
      </c>
      <c r="E77" s="139">
        <f aca="true" t="shared" si="12" ref="E77:F79">C77/454*1000000</f>
        <v>0.4405286343612335</v>
      </c>
      <c r="F77" s="71">
        <f t="shared" si="12"/>
        <v>245.59471365638768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39">
        <v>0.0003</v>
      </c>
      <c r="D78" s="130" t="s">
        <v>73</v>
      </c>
      <c r="E78" s="139">
        <f t="shared" si="12"/>
        <v>0.6607929515418502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17">
        <v>0</v>
      </c>
      <c r="D79" s="130" t="s">
        <v>73</v>
      </c>
      <c r="E79" s="117">
        <f t="shared" si="12"/>
        <v>0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1.1588</v>
      </c>
      <c r="F85" s="131">
        <v>0.009</v>
      </c>
      <c r="G85" s="131">
        <v>1.301</v>
      </c>
      <c r="H85" s="131">
        <v>1.0265</v>
      </c>
      <c r="I85" s="131">
        <v>0.7655</v>
      </c>
      <c r="J85" s="131">
        <v>0.7103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0.863</v>
      </c>
      <c r="E86" s="132" t="s">
        <v>73</v>
      </c>
      <c r="F86" s="132">
        <v>0.0077</v>
      </c>
      <c r="G86" s="132">
        <v>1.1227</v>
      </c>
      <c r="H86" s="132">
        <v>0.8858</v>
      </c>
      <c r="I86" s="132">
        <v>0.6606</v>
      </c>
      <c r="J86" s="132">
        <v>0.613</v>
      </c>
      <c r="K86" s="132">
        <v>0.1099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111.51</v>
      </c>
      <c r="E87" s="131">
        <v>129.2178</v>
      </c>
      <c r="F87" s="131" t="s">
        <v>73</v>
      </c>
      <c r="G87" s="131">
        <v>145.0745</v>
      </c>
      <c r="H87" s="131">
        <v>114.4631</v>
      </c>
      <c r="I87" s="131">
        <v>85.3632</v>
      </c>
      <c r="J87" s="131">
        <v>79.2056</v>
      </c>
      <c r="K87" s="131">
        <v>14.2069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0.7686</v>
      </c>
      <c r="E88" s="132">
        <v>0.8907</v>
      </c>
      <c r="F88" s="132">
        <v>0.0069</v>
      </c>
      <c r="G88" s="132" t="s">
        <v>73</v>
      </c>
      <c r="H88" s="132">
        <v>0.789</v>
      </c>
      <c r="I88" s="132">
        <v>0.5884</v>
      </c>
      <c r="J88" s="132">
        <v>0.546</v>
      </c>
      <c r="K88" s="132">
        <v>0.0979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0.9742</v>
      </c>
      <c r="E89" s="131">
        <v>1.1289</v>
      </c>
      <c r="F89" s="131">
        <v>0.0087</v>
      </c>
      <c r="G89" s="131">
        <v>1.2674</v>
      </c>
      <c r="H89" s="131" t="s">
        <v>73</v>
      </c>
      <c r="I89" s="131">
        <v>0.7458</v>
      </c>
      <c r="J89" s="131">
        <v>0.692</v>
      </c>
      <c r="K89" s="131">
        <v>0.1241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1.3063</v>
      </c>
      <c r="E90" s="132">
        <v>1.5137</v>
      </c>
      <c r="F90" s="132">
        <v>0.0117</v>
      </c>
      <c r="G90" s="132">
        <v>1.6995</v>
      </c>
      <c r="H90" s="132">
        <v>1.3409</v>
      </c>
      <c r="I90" s="132" t="s">
        <v>73</v>
      </c>
      <c r="J90" s="132">
        <v>0.9279</v>
      </c>
      <c r="K90" s="132">
        <v>0.1664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1.4079</v>
      </c>
      <c r="E91" s="131">
        <v>1.6314</v>
      </c>
      <c r="F91" s="131">
        <v>0.0126</v>
      </c>
      <c r="G91" s="131">
        <v>1.8316</v>
      </c>
      <c r="H91" s="131">
        <v>1.4451</v>
      </c>
      <c r="I91" s="131">
        <v>1.0777</v>
      </c>
      <c r="J91" s="131" t="s">
        <v>73</v>
      </c>
      <c r="K91" s="131">
        <v>0.1794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</v>
      </c>
      <c r="E92" s="132">
        <v>9.0954</v>
      </c>
      <c r="F92" s="132">
        <v>0.0704</v>
      </c>
      <c r="G92" s="132">
        <v>10.2115</v>
      </c>
      <c r="H92" s="132">
        <v>8.0569</v>
      </c>
      <c r="I92" s="132">
        <v>6.0086</v>
      </c>
      <c r="J92" s="132">
        <v>5.5751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2018-09-12T05:26:48Z</dcterms:modified>
  <cp:category/>
  <cp:version/>
  <cp:contentType/>
  <cp:contentStatus/>
</cp:coreProperties>
</file>