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<sst xmlns="http://schemas.openxmlformats.org/spreadsheetml/2006/main" count="168" uniqueCount="103">
  <si>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</si>
  <si>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</si>
  <si>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</si>
  <si>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</si>
  <si>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</si>
  <si>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</si>
  <si>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</si>
  <si>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</si>
  <si>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</si>
  <si>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</si>
  <si>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</si>
  <si>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</si>
  <si>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</si>
  <si>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</si>
  <si>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</si>
  <si>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</si>
  <si>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</si>
  <si>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</si>
  <si>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</si>
  <si>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</si>
  <si>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</si>
  <si>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</si>
  <si>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</si>
  <si>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</si>
  <si>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</si>
  <si>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</si>
  <si>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</si>
  <si>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</si>
  <si>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</si>
  <si>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</si>
  <si>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</si>
  <si>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</si>
  <si>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</si>
  <si>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</si>
  <si>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</si>
  <si>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</si>
  <si>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</si>
  <si>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</si>
  <si>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</si>
  <si>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</si>
  <si>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</si>
  <si>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</si>
  <si>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</si>
  <si>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</si>
  <si>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</si>
  <si>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</si>
  <si>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</si>
  <si>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</si>
  <si>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</si>
  <si>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</si>
  <si>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</si>
  <si>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</si>
  <si>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</si>
  <si>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</si>
  <si>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</si>
  <si>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</si>
  <si>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</si>
  <si>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</si>
  <si>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</si>
  <si>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</si>
  <si>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</si>
  <si>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</si>
  <si>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</si>
  <si>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</si>
  <si>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</si>
  <si>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</si>
  <si>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</si>
  <si>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</si>
  <si>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</si>
  <si>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</si>
  <si>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</si>
  <si>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</si>
  <si>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</si>
  <si>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</si>
  <si>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</si>
  <si>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</si>
  <si>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</si>
  <si>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</si>
  <si>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</si>
  <si>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</si>
  <si>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</si>
  <si>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</si>
  <si>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</si>
  <si>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</si>
  <si>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</si>
  <si>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</si>
  <si>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</si>
  <si>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</si>
  <si>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</si>
  <si>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</si>
  <si>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</si>
  <si>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</si>
  <si>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</si>
  <si>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</si>
  <si>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</si>
  <si>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</si>
  <si>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</si>
  <si>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</si>
  <si>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</si>
  <si>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</si>
  <si>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</si>
  <si>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</si>
  <si>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11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</si>
</sst>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83</v>
      </c>
      <c r="C7" s="117">
        <v>0.104</v>
      </c>
      <c r="D7" s="14">
        <v>3.672</v>
      </c>
      <c r="E7" s="117">
        <f aca="true" t="shared" si="0" ref="E7:F9">C7*39.3683</f>
        <v>4.0943032</v>
      </c>
      <c r="F7" s="13">
        <f t="shared" si="0"/>
        <v>144.5603976</v>
      </c>
    </row>
    <row r="8" spans="2:6" s="6" customFormat="1" ht="15">
      <c r="B8" s="24" t="s">
        <v>91</v>
      </c>
      <c r="C8" s="117">
        <v>0.102</v>
      </c>
      <c r="D8" s="14">
        <v>3.762</v>
      </c>
      <c r="E8" s="117">
        <f t="shared" si="0"/>
        <v>4.0155666</v>
      </c>
      <c r="F8" s="13">
        <f t="shared" si="0"/>
        <v>148.1035446</v>
      </c>
    </row>
    <row r="9" spans="2:17" s="6" customFormat="1" ht="15">
      <c r="B9" s="24" t="s">
        <v>97</v>
      </c>
      <c r="C9" s="117">
        <v>0.096</v>
      </c>
      <c r="D9" s="14">
        <v>3.89</v>
      </c>
      <c r="E9" s="117">
        <f t="shared" si="0"/>
        <v>3.7793568</v>
      </c>
      <c r="F9" s="13">
        <f>D9*39.3683</f>
        <v>153.142687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0.5</v>
      </c>
      <c r="D12" s="13">
        <v>167.25</v>
      </c>
      <c r="E12" s="118">
        <f>C12/$D$86</f>
        <v>0.5882352941176471</v>
      </c>
      <c r="F12" s="71">
        <f aca="true" t="shared" si="1" ref="E12:F14">D12/$D$86</f>
        <v>196.76470588235296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8">
        <v>0.75</v>
      </c>
      <c r="D13" s="13">
        <v>168.25</v>
      </c>
      <c r="E13" s="118">
        <f t="shared" si="1"/>
        <v>0.8823529411764706</v>
      </c>
      <c r="F13" s="71">
        <f t="shared" si="1"/>
        <v>197.94117647058823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18">
        <v>-0.75</v>
      </c>
      <c r="D14" s="13">
        <v>172.25</v>
      </c>
      <c r="E14" s="118">
        <f t="shared" si="1"/>
        <v>-0.8823529411764706</v>
      </c>
      <c r="F14" s="71">
        <f t="shared" si="1"/>
        <v>202.64705882352942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0">
        <v>0</v>
      </c>
      <c r="D17" s="87" t="s">
        <v>73</v>
      </c>
      <c r="E17" s="140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160</v>
      </c>
      <c r="D18" s="87">
        <v>24890</v>
      </c>
      <c r="E18" s="120">
        <f t="shared" si="2"/>
        <v>1.4503263234227701</v>
      </c>
      <c r="F18" s="71">
        <f t="shared" si="2"/>
        <v>225.6163886874547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0">
        <v>110</v>
      </c>
      <c r="D19" s="87">
        <v>25640</v>
      </c>
      <c r="E19" s="120">
        <f t="shared" si="2"/>
        <v>0.9970993473531545</v>
      </c>
      <c r="F19" s="71">
        <f t="shared" si="2"/>
        <v>232.41479332849892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7">
        <v>0.054</v>
      </c>
      <c r="D22" s="14">
        <v>5.14</v>
      </c>
      <c r="E22" s="117">
        <f>C22*36.7437</f>
        <v>1.9841597999999998</v>
      </c>
      <c r="F22" s="13">
        <f aca="true" t="shared" si="3" ref="E22:F24">D22*36.7437</f>
        <v>188.86261799999997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7">
        <v>0.06</v>
      </c>
      <c r="D23" s="14">
        <v>5.31</v>
      </c>
      <c r="E23" s="117">
        <f t="shared" si="3"/>
        <v>2.2046219999999996</v>
      </c>
      <c r="F23" s="13">
        <f t="shared" si="3"/>
        <v>195.10904699999998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17">
        <v>0.054</v>
      </c>
      <c r="D24" s="91">
        <v>5.532</v>
      </c>
      <c r="E24" s="117">
        <f t="shared" si="3"/>
        <v>1.9841597999999998</v>
      </c>
      <c r="F24" s="13">
        <f t="shared" si="3"/>
        <v>203.2661484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8">
        <v>1.25</v>
      </c>
      <c r="D27" s="71">
        <v>181</v>
      </c>
      <c r="E27" s="118">
        <f aca="true" t="shared" si="4" ref="E27:F29">C27/$D$86</f>
        <v>1.4705882352941178</v>
      </c>
      <c r="F27" s="71">
        <f t="shared" si="4"/>
        <v>212.94117647058823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18">
        <v>1.25</v>
      </c>
      <c r="D28" s="13">
        <v>184.75</v>
      </c>
      <c r="E28" s="118">
        <f t="shared" si="4"/>
        <v>1.4705882352941178</v>
      </c>
      <c r="F28" s="71">
        <f t="shared" si="4"/>
        <v>217.35294117647058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1.25</v>
      </c>
      <c r="D29" s="13">
        <v>186.5</v>
      </c>
      <c r="E29" s="118">
        <f>C29/$D$86</f>
        <v>1.4705882352941178</v>
      </c>
      <c r="F29" s="71">
        <f t="shared" si="4"/>
        <v>219.41176470588235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2.25</v>
      </c>
      <c r="D32" s="13">
        <v>351.5</v>
      </c>
      <c r="E32" s="118">
        <f aca="true" t="shared" si="5" ref="E32:F34">C32/$D$86</f>
        <v>2.6470588235294117</v>
      </c>
      <c r="F32" s="71">
        <f t="shared" si="5"/>
        <v>413.5294117647059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18">
        <v>1.75</v>
      </c>
      <c r="D33" s="13">
        <v>358.5</v>
      </c>
      <c r="E33" s="118">
        <f t="shared" si="5"/>
        <v>2.058823529411765</v>
      </c>
      <c r="F33" s="71">
        <f t="shared" si="5"/>
        <v>421.7647058823529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8">
        <v>1.75</v>
      </c>
      <c r="D34" s="66">
        <v>362.25</v>
      </c>
      <c r="E34" s="118">
        <f t="shared" si="5"/>
        <v>2.058823529411765</v>
      </c>
      <c r="F34" s="71">
        <f t="shared" si="5"/>
        <v>426.1764705882353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21">
        <v>0.016</v>
      </c>
      <c r="D37" s="75">
        <v>2.41</v>
      </c>
      <c r="E37" s="121">
        <f aca="true" t="shared" si="6" ref="E37:F39">C37*58.0164</f>
        <v>0.9282623999999999</v>
      </c>
      <c r="F37" s="71">
        <f t="shared" si="6"/>
        <v>139.819524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21">
        <v>0.002</v>
      </c>
      <c r="D38" s="75">
        <v>2.45</v>
      </c>
      <c r="E38" s="121">
        <f t="shared" si="6"/>
        <v>0.11603279999999999</v>
      </c>
      <c r="F38" s="71">
        <f t="shared" si="6"/>
        <v>142.14018000000002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24">
        <v>0</v>
      </c>
      <c r="D39" s="75">
        <v>2.472</v>
      </c>
      <c r="E39" s="124">
        <f t="shared" si="6"/>
        <v>0</v>
      </c>
      <c r="F39" s="71">
        <f t="shared" si="6"/>
        <v>143.41654079999998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0.154</v>
      </c>
      <c r="D42" s="75">
        <v>9.55</v>
      </c>
      <c r="E42" s="117">
        <f aca="true" t="shared" si="7" ref="E42:F44">C42*36.7437</f>
        <v>5.658529799999999</v>
      </c>
      <c r="F42" s="71">
        <f t="shared" si="7"/>
        <v>350.902335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0.156</v>
      </c>
      <c r="D43" s="75">
        <v>9.586</v>
      </c>
      <c r="E43" s="117">
        <f t="shared" si="7"/>
        <v>5.7320172</v>
      </c>
      <c r="F43" s="71">
        <f t="shared" si="7"/>
        <v>352.22510819999997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7">
        <v>0.156</v>
      </c>
      <c r="D44" s="75">
        <v>9.642</v>
      </c>
      <c r="E44" s="117">
        <f t="shared" si="7"/>
        <v>5.7320172</v>
      </c>
      <c r="F44" s="71">
        <f t="shared" si="7"/>
        <v>354.2827553999999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62">
        <v>200</v>
      </c>
      <c r="D48" s="88" t="s">
        <v>73</v>
      </c>
      <c r="E48" s="121">
        <f>C48/$D$87</f>
        <v>1.8129079042784628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84</v>
      </c>
      <c r="C52" s="117">
        <v>6.6</v>
      </c>
      <c r="D52" s="76">
        <v>351.2</v>
      </c>
      <c r="E52" s="117">
        <f aca="true" t="shared" si="8" ref="E52:F54">C52*1.1023</f>
        <v>7.27518</v>
      </c>
      <c r="F52" s="76">
        <f t="shared" si="8"/>
        <v>387.12776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6.5</v>
      </c>
      <c r="D53" s="76">
        <v>353.3</v>
      </c>
      <c r="E53" s="117">
        <f t="shared" si="8"/>
        <v>7.16495</v>
      </c>
      <c r="F53" s="76">
        <f t="shared" si="8"/>
        <v>389.44259000000005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6.2</v>
      </c>
      <c r="D54" s="105">
        <v>354.5</v>
      </c>
      <c r="E54" s="117">
        <f>C54*1.1023</f>
        <v>6.8342600000000004</v>
      </c>
      <c r="F54" s="76">
        <f t="shared" si="8"/>
        <v>390.76535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20">
        <v>0.06</v>
      </c>
      <c r="D57" s="71">
        <v>30.58</v>
      </c>
      <c r="E57" s="120">
        <f aca="true" t="shared" si="9" ref="E57:F59">C57/454*1000</f>
        <v>0.13215859030837004</v>
      </c>
      <c r="F57" s="71">
        <f t="shared" si="9"/>
        <v>67.3568281938326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20">
        <v>0.07</v>
      </c>
      <c r="D58" s="71">
        <v>30.67</v>
      </c>
      <c r="E58" s="120">
        <f t="shared" si="9"/>
        <v>0.15418502202643172</v>
      </c>
      <c r="F58" s="71">
        <f t="shared" si="9"/>
        <v>67.55506607929516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20">
        <v>0.09</v>
      </c>
      <c r="D59" s="71">
        <v>30.81</v>
      </c>
      <c r="E59" s="120">
        <f t="shared" si="9"/>
        <v>0.19823788546255505</v>
      </c>
      <c r="F59" s="71">
        <f t="shared" si="9"/>
        <v>67.86343612334801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21">
        <v>0.46</v>
      </c>
      <c r="D62" s="75">
        <v>11.585</v>
      </c>
      <c r="E62" s="121">
        <f aca="true" t="shared" si="10" ref="E62:F64">C62*22.026</f>
        <v>10.131960000000001</v>
      </c>
      <c r="F62" s="71">
        <f t="shared" si="10"/>
        <v>255.17121000000003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7">
        <v>0.115</v>
      </c>
      <c r="D63" s="75">
        <v>10.585</v>
      </c>
      <c r="E63" s="117">
        <f t="shared" si="10"/>
        <v>2.5329900000000003</v>
      </c>
      <c r="F63" s="71">
        <f t="shared" si="10"/>
        <v>233.14521000000002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0.135</v>
      </c>
      <c r="D64" s="75">
        <v>10.82</v>
      </c>
      <c r="E64" s="117">
        <f t="shared" si="10"/>
        <v>2.97351</v>
      </c>
      <c r="F64" s="71">
        <f t="shared" si="10"/>
        <v>238.32132000000001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17">
        <v>0.021</v>
      </c>
      <c r="D67" s="75">
        <v>1.421</v>
      </c>
      <c r="E67" s="117">
        <f aca="true" t="shared" si="11" ref="E67:F69">C67/3.785</f>
        <v>0.005548216644649934</v>
      </c>
      <c r="F67" s="71">
        <f t="shared" si="11"/>
        <v>0.37542932628797887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17">
        <v>0.025</v>
      </c>
      <c r="D68" s="75">
        <v>1.442</v>
      </c>
      <c r="E68" s="117">
        <f t="shared" si="11"/>
        <v>0.0066050198150594455</v>
      </c>
      <c r="F68" s="71">
        <f t="shared" si="11"/>
        <v>0.38097754293262875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17">
        <v>0.025</v>
      </c>
      <c r="D69" s="75">
        <v>1.455</v>
      </c>
      <c r="E69" s="117">
        <f t="shared" si="11"/>
        <v>0.0066050198150594455</v>
      </c>
      <c r="F69" s="71">
        <f t="shared" si="11"/>
        <v>0.3844121532364597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36">
        <v>0.00825</v>
      </c>
      <c r="D72" s="131">
        <v>0.825</v>
      </c>
      <c r="E72" s="136">
        <f>C72/454*100</f>
        <v>0.001817180616740088</v>
      </c>
      <c r="F72" s="77">
        <f>D72/454*1000</f>
        <v>1.8171806167400881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36">
        <v>0.017</v>
      </c>
      <c r="D73" s="131">
        <v>0.824</v>
      </c>
      <c r="E73" s="136">
        <f>C73/454*100</f>
        <v>0.0037444933920704844</v>
      </c>
      <c r="F73" s="77">
        <f>D73/454*1000</f>
        <v>1.8149779735682818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36">
        <v>0.0185</v>
      </c>
      <c r="D74" s="131">
        <v>0.83375</v>
      </c>
      <c r="E74" s="136">
        <f>C74/454*100</f>
        <v>0.004074889867841409</v>
      </c>
      <c r="F74" s="77">
        <f>D74/454*1000</f>
        <v>1.8364537444933922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2">
        <v>0.001</v>
      </c>
      <c r="D77" s="132">
        <v>0.1239</v>
      </c>
      <c r="E77" s="122">
        <f aca="true" t="shared" si="12" ref="E77:F79">C77/454*1000000</f>
        <v>2.202643171806167</v>
      </c>
      <c r="F77" s="71">
        <f t="shared" si="12"/>
        <v>272.90748898678413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0.0012</v>
      </c>
      <c r="D78" s="132">
        <v>0.1267</v>
      </c>
      <c r="E78" s="122">
        <f t="shared" si="12"/>
        <v>2.643171806167401</v>
      </c>
      <c r="F78" s="71">
        <f t="shared" si="12"/>
        <v>279.0748898678414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22">
        <v>0.0014</v>
      </c>
      <c r="D79" s="132" t="s">
        <v>73</v>
      </c>
      <c r="E79" s="122">
        <f t="shared" si="12"/>
        <v>3.0837004405286343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1.1765</v>
      </c>
      <c r="F85" s="133">
        <v>0.0091</v>
      </c>
      <c r="G85" s="133">
        <v>1.3361</v>
      </c>
      <c r="H85" s="133">
        <v>1.0131</v>
      </c>
      <c r="I85" s="133">
        <v>0.7696</v>
      </c>
      <c r="J85" s="133">
        <v>0.7616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</v>
      </c>
      <c r="E86" s="134" t="s">
        <v>73</v>
      </c>
      <c r="F86" s="134">
        <v>0.0077</v>
      </c>
      <c r="G86" s="134">
        <v>1.1357</v>
      </c>
      <c r="H86" s="134">
        <v>0.8611</v>
      </c>
      <c r="I86" s="134">
        <v>0.6541</v>
      </c>
      <c r="J86" s="134">
        <v>0.6473</v>
      </c>
      <c r="K86" s="134">
        <v>0.1083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110.32</v>
      </c>
      <c r="E87" s="133">
        <v>129.7915</v>
      </c>
      <c r="F87" s="133" t="s">
        <v>73</v>
      </c>
      <c r="G87" s="133">
        <v>147.3986</v>
      </c>
      <c r="H87" s="133">
        <v>111.7617</v>
      </c>
      <c r="I87" s="133">
        <v>84.9007</v>
      </c>
      <c r="J87" s="133">
        <v>84.0197</v>
      </c>
      <c r="K87" s="133">
        <v>14.0601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0.7484</v>
      </c>
      <c r="E88" s="134">
        <v>0.8805</v>
      </c>
      <c r="F88" s="134">
        <v>0.0068</v>
      </c>
      <c r="G88" s="134" t="s">
        <v>73</v>
      </c>
      <c r="H88" s="134">
        <v>0.7582</v>
      </c>
      <c r="I88" s="134">
        <v>0.576</v>
      </c>
      <c r="J88" s="134">
        <v>0.57</v>
      </c>
      <c r="K88" s="134">
        <v>0.0954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0.9871</v>
      </c>
      <c r="E89" s="133">
        <v>1.1613</v>
      </c>
      <c r="F89" s="133">
        <v>0.0089</v>
      </c>
      <c r="G89" s="133">
        <v>1.3189</v>
      </c>
      <c r="H89" s="133" t="s">
        <v>73</v>
      </c>
      <c r="I89" s="133">
        <v>0.7597</v>
      </c>
      <c r="J89" s="133">
        <v>0.7518</v>
      </c>
      <c r="K89" s="133">
        <v>0.1258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1.2994</v>
      </c>
      <c r="E90" s="134">
        <v>1.5287</v>
      </c>
      <c r="F90" s="134">
        <v>0.0118</v>
      </c>
      <c r="G90" s="134">
        <v>1.7361</v>
      </c>
      <c r="H90" s="134">
        <v>1.3164</v>
      </c>
      <c r="I90" s="134" t="s">
        <v>73</v>
      </c>
      <c r="J90" s="134">
        <v>0.9896</v>
      </c>
      <c r="K90" s="134">
        <v>0.1656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1.313</v>
      </c>
      <c r="E91" s="133">
        <v>1.5448</v>
      </c>
      <c r="F91" s="133">
        <v>0.0119</v>
      </c>
      <c r="G91" s="133">
        <v>1.7543</v>
      </c>
      <c r="H91" s="133">
        <v>1.3302</v>
      </c>
      <c r="I91" s="133">
        <v>1.0105</v>
      </c>
      <c r="J91" s="133" t="s">
        <v>73</v>
      </c>
      <c r="K91" s="133">
        <v>0.1673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7.8463</v>
      </c>
      <c r="E92" s="134">
        <v>9.2312</v>
      </c>
      <c r="F92" s="134">
        <v>0.0711</v>
      </c>
      <c r="G92" s="134">
        <v>10.4834</v>
      </c>
      <c r="H92" s="134">
        <v>7.9488</v>
      </c>
      <c r="I92" s="134">
        <v>6.0384</v>
      </c>
      <c r="J92" s="134">
        <v>5.9757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2018-06-12T04:31:08Z</dcterms:modified>
  <cp:category/>
  <cp:version/>
  <cp:contentType/>
  <cp:contentStatus/>
</cp:coreProperties>
</file>