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<sst xmlns="http://schemas.openxmlformats.org/spreadsheetml/2006/main" count="164" uniqueCount="110">
  <si>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</si>
  <si>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</si>
  <si>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</si>
  <si>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</si>
  <si>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</si>
  <si>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</si>
  <si>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</si>
  <si>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</si>
  <si>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</si>
  <si>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</si>
  <si>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</si>
  <si>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</si>
  <si>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</si>
  <si>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</si>
  <si>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</si>
  <si>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</si>
  <si>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</si>
  <si>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</si>
  <si>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</si>
  <si>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</si>
  <si>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</si>
  <si>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</si>
  <si>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</si>
  <si>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</si>
  <si>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</si>
  <si>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</si>
  <si>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</si>
  <si>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</si>
  <si>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</si>
  <si>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</si>
  <si>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</si>
  <si>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</si>
  <si>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</si>
  <si>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</si>
  <si>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</si>
  <si>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</si>
  <si>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</si>
  <si>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</si>
  <si>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</si>
  <si>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</si>
  <si>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</si>
  <si>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</si>
  <si>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</si>
  <si>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</si>
  <si>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</si>
  <si>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</si>
  <si>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</si>
  <si>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</si>
  <si>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</si>
  <si>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</si>
  <si>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</si>
  <si>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</si>
  <si>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</si>
  <si>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</si>
  <si>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</si>
  <si>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</si>
  <si>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</si>
  <si>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</si>
  <si>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</si>
  <si>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</si>
  <si>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</si>
  <si>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</si>
  <si>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</si>
  <si>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</si>
  <si>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</si>
  <si>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</si>
  <si>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</si>
  <si>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</si>
  <si>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</si>
  <si>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</si>
  <si>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</si>
  <si>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</si>
  <si>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</si>
  <si>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</si>
  <si>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</si>
  <si>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</si>
  <si>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</si>
  <si>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</si>
  <si>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</si>
  <si>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</si>
  <si>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</si>
  <si>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</si>
  <si>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</si>
  <si>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</si>
  <si>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</si>
  <si>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</si>
  <si>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</si>
  <si>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</si>
  <si>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</si>
  <si>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</si>
  <si>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</si>
  <si>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</si>
  <si>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</si>
  <si>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</si>
  <si>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</si>
  <si>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</si>
  <si>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</si>
  <si>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</si>
  <si>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</si>
  <si>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</si>
  <si>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</si>
  <si>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</si>
  <si>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</si>
  <si>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</si>
  <si>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</si>
  <si>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</si>
  <si>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</si>
  <si>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</si>
  <si>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</si>
  <si>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10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</si>
</sst>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6" t="s">
        <v>109</v>
      </c>
      <c r="D4" s="177"/>
      <c r="E4" s="177"/>
      <c r="F4" s="178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4" t="s">
        <v>5</v>
      </c>
      <c r="D6" s="175"/>
      <c r="E6" s="171" t="s">
        <v>6</v>
      </c>
      <c r="F6" s="171"/>
      <c r="G6" s="26"/>
      <c r="I6"/>
    </row>
    <row r="7" spans="2:8" s="6" customFormat="1" ht="15">
      <c r="B7" s="27" t="s">
        <v>91</v>
      </c>
      <c r="C7" s="164">
        <v>0.034</v>
      </c>
      <c r="D7" s="14">
        <v>4.24</v>
      </c>
      <c r="E7" s="164">
        <f aca="true" t="shared" si="0" ref="E7:F9">C7*39.3683</f>
        <v>1.3385222</v>
      </c>
      <c r="F7" s="13">
        <f t="shared" si="0"/>
        <v>166.921592</v>
      </c>
      <c r="G7" s="28"/>
      <c r="H7" s="28"/>
    </row>
    <row r="8" spans="2:8" s="6" customFormat="1" ht="15">
      <c r="B8" s="27" t="s">
        <v>99</v>
      </c>
      <c r="C8" s="164">
        <v>0.03</v>
      </c>
      <c r="D8" s="14">
        <v>4.284</v>
      </c>
      <c r="E8" s="164">
        <f t="shared" si="0"/>
        <v>1.1810489999999998</v>
      </c>
      <c r="F8" s="13">
        <f t="shared" si="0"/>
        <v>168.65379719999999</v>
      </c>
      <c r="G8" s="26"/>
      <c r="H8" s="26"/>
    </row>
    <row r="9" spans="2:17" s="6" customFormat="1" ht="15">
      <c r="B9" s="27" t="s">
        <v>106</v>
      </c>
      <c r="C9" s="164">
        <v>0.026</v>
      </c>
      <c r="D9" s="14">
        <v>4.29</v>
      </c>
      <c r="E9" s="164">
        <f t="shared" si="0"/>
        <v>1.0235758</v>
      </c>
      <c r="F9" s="13">
        <f t="shared" si="0"/>
        <v>168.890007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1" t="s">
        <v>7</v>
      </c>
      <c r="D11" s="171"/>
      <c r="E11" s="174" t="s">
        <v>6</v>
      </c>
      <c r="F11" s="175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9">
        <v>0</v>
      </c>
      <c r="D12" s="13">
        <v>186.5</v>
      </c>
      <c r="E12" s="169">
        <f>C12/D86</f>
        <v>0</v>
      </c>
      <c r="F12" s="95">
        <f>D12/D86</f>
        <v>209.927960378208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5">
        <v>0.42</v>
      </c>
      <c r="D13" s="13">
        <v>176</v>
      </c>
      <c r="E13" s="165">
        <f>C13/D86</f>
        <v>0.47276001800990547</v>
      </c>
      <c r="F13" s="95">
        <f>D13/D86</f>
        <v>198.1089599279604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108</v>
      </c>
      <c r="C14" s="165">
        <v>0.7</v>
      </c>
      <c r="D14" s="13">
        <v>177.5</v>
      </c>
      <c r="E14" s="165">
        <f>C14/D86</f>
        <v>0.7879333633498424</v>
      </c>
      <c r="F14" s="95">
        <f>D14/D86</f>
        <v>199.79738856371006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1" t="s">
        <v>88</v>
      </c>
      <c r="D16" s="171"/>
      <c r="E16" s="174" t="s">
        <v>6</v>
      </c>
      <c r="F16" s="175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86</v>
      </c>
      <c r="C17" s="169">
        <v>0</v>
      </c>
      <c r="D17" s="119" t="s">
        <v>83</v>
      </c>
      <c r="E17" s="169">
        <f aca="true" t="shared" si="1" ref="E17:F19">C17/$D$87</f>
        <v>0</v>
      </c>
      <c r="F17" s="95" t="s">
        <v>83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94</v>
      </c>
      <c r="C18" s="163">
        <v>40</v>
      </c>
      <c r="D18" s="120">
        <v>21620</v>
      </c>
      <c r="E18" s="163">
        <f t="shared" si="1"/>
        <v>0.37803610244778374</v>
      </c>
      <c r="F18" s="95">
        <f t="shared" si="1"/>
        <v>204.3285133730271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101</v>
      </c>
      <c r="C19" s="163">
        <v>20</v>
      </c>
      <c r="D19" s="120">
        <v>22340</v>
      </c>
      <c r="E19" s="163">
        <f t="shared" si="1"/>
        <v>0.18901805122389187</v>
      </c>
      <c r="F19" s="95">
        <f t="shared" si="1"/>
        <v>211.13316321708723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4" t="s">
        <v>5</v>
      </c>
      <c r="D21" s="175"/>
      <c r="E21" s="171" t="s">
        <v>6</v>
      </c>
      <c r="F21" s="171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91</v>
      </c>
      <c r="C22" s="164">
        <v>0.152</v>
      </c>
      <c r="D22" s="14">
        <v>4.946</v>
      </c>
      <c r="E22" s="164">
        <f aca="true" t="shared" si="2" ref="E22:F24">C22*36.7437</f>
        <v>5.585042399999999</v>
      </c>
      <c r="F22" s="13">
        <f t="shared" si="2"/>
        <v>181.73434019999996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99</v>
      </c>
      <c r="C23" s="164">
        <v>0.15</v>
      </c>
      <c r="D23" s="14">
        <v>5.066</v>
      </c>
      <c r="E23" s="164">
        <f t="shared" si="2"/>
        <v>5.5115549999999995</v>
      </c>
      <c r="F23" s="13">
        <f t="shared" si="2"/>
        <v>186.1435842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4">
        <v>0.146</v>
      </c>
      <c r="D24" s="127">
        <v>5.42</v>
      </c>
      <c r="E24" s="164">
        <f t="shared" si="2"/>
        <v>5.364580199999999</v>
      </c>
      <c r="F24" s="13">
        <f t="shared" si="2"/>
        <v>199.15085399999998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71" t="s">
        <v>9</v>
      </c>
      <c r="D26" s="171"/>
      <c r="E26" s="174" t="s">
        <v>10</v>
      </c>
      <c r="F26" s="175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5">
        <v>1.75</v>
      </c>
      <c r="D27" s="95">
        <v>168</v>
      </c>
      <c r="E27" s="165">
        <f>C27/D86</f>
        <v>1.969833408374606</v>
      </c>
      <c r="F27" s="95">
        <f>D27/D86</f>
        <v>189.1040072039622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98</v>
      </c>
      <c r="C28" s="165">
        <v>1.56</v>
      </c>
      <c r="D28" s="13">
        <v>174</v>
      </c>
      <c r="E28" s="165">
        <f>C28/D86</f>
        <v>1.755965781179649</v>
      </c>
      <c r="F28" s="95">
        <f>D28/D86</f>
        <v>195.85772174696083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5">
        <v>1.24</v>
      </c>
      <c r="D29" s="13">
        <v>178.5</v>
      </c>
      <c r="E29" s="165">
        <f>C29/D86</f>
        <v>1.395767672219721</v>
      </c>
      <c r="F29" s="95">
        <f>D29/D86</f>
        <v>200.9230076542098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71" t="s">
        <v>12</v>
      </c>
      <c r="D31" s="171"/>
      <c r="E31" s="171" t="s">
        <v>10</v>
      </c>
      <c r="F31" s="171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5">
        <v>0.78</v>
      </c>
      <c r="D32" s="13">
        <v>379.25</v>
      </c>
      <c r="E32" s="165">
        <f>C32/D86</f>
        <v>0.8779828905898245</v>
      </c>
      <c r="F32" s="95">
        <f>D32/D86</f>
        <v>426.89104007203963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5">
        <v>0.65</v>
      </c>
      <c r="D33" s="13">
        <v>383.5</v>
      </c>
      <c r="E33" s="165">
        <f>C33/$D$86</f>
        <v>0.7316524088248537</v>
      </c>
      <c r="F33" s="95">
        <f>D33/$D$86</f>
        <v>431.67492120666367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103</v>
      </c>
      <c r="C34" s="165">
        <v>0.64</v>
      </c>
      <c r="D34" s="89">
        <v>385.5</v>
      </c>
      <c r="E34" s="165">
        <f>C34/$D$86</f>
        <v>0.720396217919856</v>
      </c>
      <c r="F34" s="95">
        <f>D34/$D$86</f>
        <v>433.92615938766323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2" t="s">
        <v>5</v>
      </c>
      <c r="D36" s="173"/>
      <c r="E36" s="172" t="s">
        <v>6</v>
      </c>
      <c r="F36" s="173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91</v>
      </c>
      <c r="C37" s="164">
        <v>0.034</v>
      </c>
      <c r="D37" s="99">
        <v>2.006</v>
      </c>
      <c r="E37" s="164">
        <f aca="true" t="shared" si="3" ref="E37:F39">C37*58.0164</f>
        <v>1.9725576</v>
      </c>
      <c r="F37" s="95">
        <f t="shared" si="3"/>
        <v>116.38089839999998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99</v>
      </c>
      <c r="C38" s="164">
        <v>0.042</v>
      </c>
      <c r="D38" s="99">
        <v>2.124</v>
      </c>
      <c r="E38" s="164">
        <f t="shared" si="3"/>
        <v>2.4366888</v>
      </c>
      <c r="F38" s="95">
        <f t="shared" si="3"/>
        <v>123.2268336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4">
        <v>0.036</v>
      </c>
      <c r="D39" s="99">
        <v>2.242</v>
      </c>
      <c r="E39" s="164">
        <f t="shared" si="3"/>
        <v>2.0885903999999997</v>
      </c>
      <c r="F39" s="95">
        <f t="shared" si="3"/>
        <v>130.0727688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4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2" t="s">
        <v>5</v>
      </c>
      <c r="D41" s="173"/>
      <c r="E41" s="172" t="s">
        <v>6</v>
      </c>
      <c r="F41" s="173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91</v>
      </c>
      <c r="C42" s="162">
        <v>0.022</v>
      </c>
      <c r="D42" s="99">
        <v>11.78</v>
      </c>
      <c r="E42" s="162">
        <f aca="true" t="shared" si="4" ref="E42:F44">C42*36.7437</f>
        <v>0.8083613999999999</v>
      </c>
      <c r="F42" s="95">
        <f t="shared" si="4"/>
        <v>432.8407859999999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100</v>
      </c>
      <c r="C43" s="162">
        <v>0.056</v>
      </c>
      <c r="D43" s="99">
        <v>11.764</v>
      </c>
      <c r="E43" s="162">
        <f t="shared" si="4"/>
        <v>2.0576472</v>
      </c>
      <c r="F43" s="95">
        <f t="shared" si="4"/>
        <v>432.25288679999994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62">
        <v>0.086</v>
      </c>
      <c r="D44" s="99">
        <v>11.66</v>
      </c>
      <c r="E44" s="162">
        <f t="shared" si="4"/>
        <v>3.1599581999999993</v>
      </c>
      <c r="F44" s="95">
        <f t="shared" si="4"/>
        <v>428.431542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71" t="s">
        <v>87</v>
      </c>
      <c r="D46" s="171"/>
      <c r="E46" s="174" t="s">
        <v>6</v>
      </c>
      <c r="F46" s="175"/>
      <c r="G46" s="32"/>
      <c r="H46" s="32"/>
      <c r="I46" s="24"/>
      <c r="K46" s="25"/>
      <c r="L46" s="25"/>
      <c r="M46" s="25"/>
    </row>
    <row r="47" spans="2:13" s="6" customFormat="1" ht="15">
      <c r="B47" s="125" t="s">
        <v>89</v>
      </c>
      <c r="C47" s="166">
        <v>0</v>
      </c>
      <c r="D47" s="126" t="s">
        <v>83</v>
      </c>
      <c r="E47" s="167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95</v>
      </c>
      <c r="C48" s="166">
        <v>0</v>
      </c>
      <c r="D48" s="121">
        <v>44800</v>
      </c>
      <c r="E48" s="167">
        <f t="shared" si="5"/>
        <v>0</v>
      </c>
      <c r="F48" s="95">
        <f t="shared" si="5"/>
        <v>423.4004347415178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102</v>
      </c>
      <c r="C49" s="192">
        <v>810</v>
      </c>
      <c r="D49" s="121">
        <v>47410</v>
      </c>
      <c r="E49" s="164">
        <f t="shared" si="5"/>
        <v>7.655231074567621</v>
      </c>
      <c r="F49" s="95">
        <f t="shared" si="5"/>
        <v>448.0672904262357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2" t="s">
        <v>17</v>
      </c>
      <c r="D51" s="173"/>
      <c r="E51" s="172" t="s">
        <v>6</v>
      </c>
      <c r="F51" s="173"/>
      <c r="G51" s="32"/>
      <c r="H51" s="32"/>
      <c r="I51" s="24"/>
      <c r="J51" s="6"/>
    </row>
    <row r="52" spans="2:13" s="24" customFormat="1" ht="15.75" thickBot="1">
      <c r="B52" s="27" t="s">
        <v>91</v>
      </c>
      <c r="C52" s="162">
        <v>0.5</v>
      </c>
      <c r="D52" s="100">
        <v>413.4</v>
      </c>
      <c r="E52" s="162">
        <f aca="true" t="shared" si="6" ref="E52:F54">C52*1.1023</f>
        <v>0.55115</v>
      </c>
      <c r="F52" s="100">
        <f t="shared" si="6"/>
        <v>455.69082</v>
      </c>
      <c r="G52" s="28"/>
      <c r="H52" s="26"/>
      <c r="K52" s="6"/>
      <c r="L52" s="6"/>
      <c r="M52" s="6"/>
    </row>
    <row r="53" spans="2:19" s="24" customFormat="1" ht="15.75" thickBot="1">
      <c r="B53" s="27" t="s">
        <v>100</v>
      </c>
      <c r="C53" s="162">
        <v>3.3</v>
      </c>
      <c r="D53" s="100">
        <v>411.8</v>
      </c>
      <c r="E53" s="162">
        <f t="shared" si="6"/>
        <v>3.63759</v>
      </c>
      <c r="F53" s="100">
        <f t="shared" si="6"/>
        <v>453.92714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99</v>
      </c>
      <c r="C54" s="162">
        <v>4.7</v>
      </c>
      <c r="D54" s="147">
        <v>410.8</v>
      </c>
      <c r="E54" s="162">
        <f t="shared" si="6"/>
        <v>5.18081</v>
      </c>
      <c r="F54" s="100">
        <f t="shared" si="6"/>
        <v>452.82484000000005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2" t="s">
        <v>19</v>
      </c>
      <c r="D56" s="173"/>
      <c r="E56" s="172" t="s">
        <v>20</v>
      </c>
      <c r="F56" s="173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91</v>
      </c>
      <c r="C57" s="165">
        <v>0.27</v>
      </c>
      <c r="D57" s="95">
        <v>32.9</v>
      </c>
      <c r="E57" s="165">
        <f aca="true" t="shared" si="7" ref="E57:F59">C57/454*1000</f>
        <v>0.5947136563876653</v>
      </c>
      <c r="F57" s="95">
        <f t="shared" si="7"/>
        <v>72.4669603524229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100</v>
      </c>
      <c r="C58" s="165">
        <v>0.27</v>
      </c>
      <c r="D58" s="95">
        <v>32.97</v>
      </c>
      <c r="E58" s="165">
        <f t="shared" si="7"/>
        <v>0.5947136563876653</v>
      </c>
      <c r="F58" s="95">
        <f t="shared" si="7"/>
        <v>72.62114537444933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99</v>
      </c>
      <c r="C59" s="165">
        <v>0.27</v>
      </c>
      <c r="D59" s="95">
        <v>33.11</v>
      </c>
      <c r="E59" s="165">
        <f t="shared" si="7"/>
        <v>0.5947136563876653</v>
      </c>
      <c r="F59" s="95">
        <f t="shared" si="7"/>
        <v>72.9295154185022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2" t="s">
        <v>22</v>
      </c>
      <c r="D61" s="173"/>
      <c r="E61" s="172" t="s">
        <v>6</v>
      </c>
      <c r="F61" s="173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91</v>
      </c>
      <c r="C62" s="162">
        <v>0.035</v>
      </c>
      <c r="D62" s="99">
        <v>11.39</v>
      </c>
      <c r="E62" s="162">
        <f aca="true" t="shared" si="8" ref="E62:F64">C62*22.0462</f>
        <v>0.771617</v>
      </c>
      <c r="F62" s="95">
        <f t="shared" si="8"/>
        <v>251.106218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99</v>
      </c>
      <c r="C63" s="162">
        <v>0.035</v>
      </c>
      <c r="D63" s="99">
        <v>11.645</v>
      </c>
      <c r="E63" s="162">
        <f t="shared" si="8"/>
        <v>0.771617</v>
      </c>
      <c r="F63" s="95">
        <f t="shared" si="8"/>
        <v>256.72799899999995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107</v>
      </c>
      <c r="C64" s="162">
        <v>0.02</v>
      </c>
      <c r="D64" s="127">
        <v>11.775</v>
      </c>
      <c r="E64" s="162">
        <f t="shared" si="8"/>
        <v>0.440924</v>
      </c>
      <c r="F64" s="95">
        <f t="shared" si="8"/>
        <v>259.594005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2" t="s">
        <v>24</v>
      </c>
      <c r="D66" s="173"/>
      <c r="E66" s="172" t="s">
        <v>25</v>
      </c>
      <c r="F66" s="173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91</v>
      </c>
      <c r="C67" s="164">
        <v>0.019</v>
      </c>
      <c r="D67" s="99">
        <v>1.661</v>
      </c>
      <c r="E67" s="164">
        <f aca="true" t="shared" si="9" ref="E67:F69">C67/3.785</f>
        <v>0.005019815059445178</v>
      </c>
      <c r="F67" s="95">
        <f t="shared" si="9"/>
        <v>0.43883751651254954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100</v>
      </c>
      <c r="C68" s="164">
        <v>0.02</v>
      </c>
      <c r="D68" s="99">
        <v>1.648</v>
      </c>
      <c r="E68" s="164">
        <f t="shared" si="9"/>
        <v>0.005284015852047556</v>
      </c>
      <c r="F68" s="95">
        <f t="shared" si="9"/>
        <v>0.4354029062087186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99</v>
      </c>
      <c r="C69" s="164">
        <v>0.02</v>
      </c>
      <c r="D69" s="99">
        <v>1.634</v>
      </c>
      <c r="E69" s="164">
        <f t="shared" si="9"/>
        <v>0.005284015852047556</v>
      </c>
      <c r="F69" s="95">
        <f t="shared" si="9"/>
        <v>0.4317040951122853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2" t="s">
        <v>27</v>
      </c>
      <c r="D71" s="173"/>
      <c r="E71" s="172" t="s">
        <v>28</v>
      </c>
      <c r="F71" s="173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97</v>
      </c>
      <c r="C72" s="170">
        <v>0.0015</v>
      </c>
      <c r="D72" s="103">
        <v>0.796</v>
      </c>
      <c r="E72" s="170">
        <f>C72/454*100</f>
        <v>0.0003303964757709251</v>
      </c>
      <c r="F72" s="101">
        <f>D72/454*1000</f>
        <v>1.7533039647577093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91</v>
      </c>
      <c r="C73" s="193">
        <v>0</v>
      </c>
      <c r="D73" s="103">
        <v>0.87</v>
      </c>
      <c r="E73" s="193">
        <f>C73/454*100</f>
        <v>0</v>
      </c>
      <c r="F73" s="101">
        <f>D73/454*1000</f>
        <v>1.9162995594713657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100</v>
      </c>
      <c r="C74" s="168">
        <v>0.005</v>
      </c>
      <c r="D74" s="103">
        <v>0.936</v>
      </c>
      <c r="E74" s="168">
        <f>C74/454*100</f>
        <v>0.0011013215859030838</v>
      </c>
      <c r="F74" s="101">
        <f>D74/454*1000</f>
        <v>2.0616740088105727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1" t="s">
        <v>27</v>
      </c>
      <c r="D76" s="181"/>
      <c r="E76" s="172" t="s">
        <v>30</v>
      </c>
      <c r="F76" s="173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92</v>
      </c>
      <c r="C77" s="195">
        <v>0.0004</v>
      </c>
      <c r="D77" s="128">
        <v>0.1977</v>
      </c>
      <c r="E77" s="195">
        <f aca="true" t="shared" si="10" ref="E77:F79">C77/454*1000000</f>
        <v>0.881057268722467</v>
      </c>
      <c r="F77" s="95">
        <f t="shared" si="10"/>
        <v>435.4625550660793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96</v>
      </c>
      <c r="C78" s="195">
        <v>0.0007</v>
      </c>
      <c r="D78" s="128">
        <v>0.1975</v>
      </c>
      <c r="E78" s="195">
        <f t="shared" si="10"/>
        <v>1.5418502202643172</v>
      </c>
      <c r="F78" s="95">
        <f t="shared" si="10"/>
        <v>435.0220264317181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104</v>
      </c>
      <c r="C79" s="194">
        <v>0</v>
      </c>
      <c r="D79" s="128" t="s">
        <v>83</v>
      </c>
      <c r="E79" s="194">
        <f t="shared" si="10"/>
        <v>0</v>
      </c>
      <c r="F79" s="95" t="s">
        <v>83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1.1256</v>
      </c>
      <c r="F85" s="160">
        <v>0.0095</v>
      </c>
      <c r="G85" s="160">
        <v>1.4206</v>
      </c>
      <c r="H85" s="160">
        <v>1.0368</v>
      </c>
      <c r="I85" s="160">
        <v>0.7816</v>
      </c>
      <c r="J85" s="160">
        <v>0.7387</v>
      </c>
      <c r="K85" s="160">
        <v>0.1288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0.8884</v>
      </c>
      <c r="E86" s="161" t="s">
        <v>83</v>
      </c>
      <c r="F86" s="161">
        <v>0.0084</v>
      </c>
      <c r="G86" s="161">
        <v>1.2621</v>
      </c>
      <c r="H86" s="161">
        <v>0.9211</v>
      </c>
      <c r="I86" s="161">
        <v>0.6943</v>
      </c>
      <c r="J86" s="161">
        <v>0.6563</v>
      </c>
      <c r="K86" s="161">
        <v>0.1144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105.81</v>
      </c>
      <c r="E87" s="160">
        <v>119.0997</v>
      </c>
      <c r="F87" s="160" t="s">
        <v>83</v>
      </c>
      <c r="G87" s="160">
        <v>150.3137</v>
      </c>
      <c r="H87" s="160">
        <v>109.7045</v>
      </c>
      <c r="I87" s="160">
        <v>82.6964</v>
      </c>
      <c r="J87" s="160">
        <v>78.1618</v>
      </c>
      <c r="K87" s="160">
        <v>13.6281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0.7039</v>
      </c>
      <c r="E88" s="161">
        <v>0.7923</v>
      </c>
      <c r="F88" s="161">
        <v>0.0067</v>
      </c>
      <c r="G88" s="161" t="s">
        <v>83</v>
      </c>
      <c r="H88" s="161">
        <v>0.7298</v>
      </c>
      <c r="I88" s="161">
        <v>0.5502</v>
      </c>
      <c r="J88" s="161">
        <v>0.52</v>
      </c>
      <c r="K88" s="161">
        <v>0.0907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0.9645</v>
      </c>
      <c r="E89" s="160">
        <v>1.0856</v>
      </c>
      <c r="F89" s="160">
        <v>0.0091</v>
      </c>
      <c r="G89" s="160">
        <v>1.3702</v>
      </c>
      <c r="H89" s="160" t="s">
        <v>83</v>
      </c>
      <c r="I89" s="160">
        <v>0.7538</v>
      </c>
      <c r="J89" s="160">
        <v>0.7125</v>
      </c>
      <c r="K89" s="160">
        <v>0.1242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1.2795</v>
      </c>
      <c r="E90" s="161">
        <v>1.4402</v>
      </c>
      <c r="F90" s="161">
        <v>0.0121</v>
      </c>
      <c r="G90" s="161">
        <v>1.8177</v>
      </c>
      <c r="H90" s="161">
        <v>1.3266</v>
      </c>
      <c r="I90" s="161" t="s">
        <v>83</v>
      </c>
      <c r="J90" s="161">
        <v>0.9452</v>
      </c>
      <c r="K90" s="161">
        <v>0.1648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1.3537</v>
      </c>
      <c r="E91" s="160">
        <v>1.5238</v>
      </c>
      <c r="F91" s="160">
        <v>0.0128</v>
      </c>
      <c r="G91" s="160">
        <v>1.9231</v>
      </c>
      <c r="H91" s="160">
        <v>1.4036</v>
      </c>
      <c r="I91" s="160">
        <v>1.058</v>
      </c>
      <c r="J91" s="160" t="s">
        <v>83</v>
      </c>
      <c r="K91" s="160">
        <v>0.1744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7.7641</v>
      </c>
      <c r="E92" s="161">
        <v>8.7393</v>
      </c>
      <c r="F92" s="161">
        <v>0.0734</v>
      </c>
      <c r="G92" s="161">
        <v>11.0297</v>
      </c>
      <c r="H92" s="161">
        <v>8.0499</v>
      </c>
      <c r="I92" s="161">
        <v>6.0681</v>
      </c>
      <c r="J92" s="161">
        <v>5.7353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93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90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0" t="s">
        <v>64</v>
      </c>
      <c r="C114" s="180"/>
      <c r="D114" s="180"/>
      <c r="E114" s="180"/>
      <c r="F114" s="180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9" t="s">
        <v>65</v>
      </c>
      <c r="C115" s="179"/>
      <c r="D115" s="179"/>
      <c r="E115" s="179"/>
      <c r="F115" s="179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9" t="s">
        <v>66</v>
      </c>
      <c r="C116" s="179"/>
      <c r="D116" s="179"/>
      <c r="E116" s="179"/>
      <c r="F116" s="179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9" t="s">
        <v>67</v>
      </c>
      <c r="C117" s="179"/>
      <c r="D117" s="179"/>
      <c r="E117" s="179"/>
      <c r="F117" s="179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9" t="s">
        <v>68</v>
      </c>
      <c r="C118" s="179"/>
      <c r="D118" s="179"/>
      <c r="E118" s="179"/>
      <c r="F118" s="179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9" t="s">
        <v>69</v>
      </c>
      <c r="C119" s="179"/>
      <c r="D119" s="179"/>
      <c r="E119" s="179"/>
      <c r="F119" s="179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9" t="s">
        <v>70</v>
      </c>
      <c r="C120" s="179"/>
      <c r="D120" s="179"/>
      <c r="E120" s="179"/>
      <c r="F120" s="179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8" t="s">
        <v>71</v>
      </c>
      <c r="C121" s="188"/>
      <c r="D121" s="188"/>
      <c r="E121" s="188"/>
      <c r="F121" s="188"/>
    </row>
    <row r="123" spans="2:6" ht="15.75">
      <c r="B123" s="46" t="s">
        <v>72</v>
      </c>
      <c r="C123" s="186"/>
      <c r="D123" s="191"/>
      <c r="E123" s="191"/>
      <c r="F123" s="187"/>
    </row>
    <row r="124" spans="2:6" ht="30.75" customHeight="1">
      <c r="B124" s="46" t="s">
        <v>73</v>
      </c>
      <c r="C124" s="189" t="s">
        <v>74</v>
      </c>
      <c r="D124" s="189"/>
      <c r="E124" s="186" t="s">
        <v>75</v>
      </c>
      <c r="F124" s="187"/>
    </row>
    <row r="125" spans="2:6" ht="30.75" customHeight="1">
      <c r="B125" s="46" t="s">
        <v>76</v>
      </c>
      <c r="C125" s="189" t="s">
        <v>77</v>
      </c>
      <c r="D125" s="189"/>
      <c r="E125" s="186" t="s">
        <v>78</v>
      </c>
      <c r="F125" s="187"/>
    </row>
    <row r="126" spans="2:6" ht="15" customHeight="1">
      <c r="B126" s="190" t="s">
        <v>79</v>
      </c>
      <c r="C126" s="189" t="s">
        <v>80</v>
      </c>
      <c r="D126" s="189"/>
      <c r="E126" s="182" t="s">
        <v>81</v>
      </c>
      <c r="F126" s="183"/>
    </row>
    <row r="127" spans="2:6" ht="15" customHeight="1">
      <c r="B127" s="190"/>
      <c r="C127" s="189"/>
      <c r="D127" s="189"/>
      <c r="E127" s="184"/>
      <c r="F127" s="18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2016-06-13T06:16:20Z</dcterms:modified>
  <cp:category/>
  <cp:version/>
  <cp:contentType/>
  <cp:contentStatus/>
</cp:coreProperties>
</file>