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<sst xmlns="http://schemas.openxmlformats.org/spreadsheetml/2006/main" count="164" uniqueCount="108">
  <si>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</si>
  <si>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</si>
  <si>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</si>
  <si>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</si>
  <si>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</si>
  <si>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</si>
  <si>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</si>
  <si>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</si>
  <si>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</si>
  <si>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</si>
  <si>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</si>
  <si>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</si>
  <si>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</si>
  <si>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</si>
  <si>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</si>
  <si>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</si>
  <si>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</si>
  <si>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</si>
  <si>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</si>
  <si>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</si>
  <si>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</si>
  <si>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</si>
  <si>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</si>
  <si>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</si>
  <si>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</si>
  <si>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</si>
  <si>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</si>
  <si>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</si>
  <si>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</si>
  <si>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</si>
  <si>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</si>
  <si>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</si>
  <si>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</si>
  <si>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</si>
  <si>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</si>
  <si>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</si>
  <si>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</si>
  <si>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</si>
  <si>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</si>
  <si>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</si>
  <si>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</si>
  <si>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</si>
  <si>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</si>
  <si>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</si>
  <si>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</si>
  <si>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</si>
  <si>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</si>
  <si>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</si>
  <si>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</si>
  <si>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</si>
  <si>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</si>
  <si>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</si>
  <si>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</si>
  <si>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</si>
  <si>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</si>
  <si>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</si>
  <si>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</si>
  <si>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</si>
  <si>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</si>
  <si>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</si>
  <si>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</si>
  <si>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</si>
  <si>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</si>
  <si>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</si>
  <si>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</si>
  <si>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</si>
  <si>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</si>
  <si>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</si>
  <si>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</si>
  <si>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</si>
  <si>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</si>
  <si>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</si>
  <si>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</si>
  <si>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</si>
  <si>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</si>
  <si>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</si>
  <si>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</si>
  <si>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</si>
  <si>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</si>
  <si>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</si>
  <si>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</si>
  <si>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</si>
  <si>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</si>
  <si>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</si>
  <si>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</si>
  <si>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</si>
  <si>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</si>
  <si>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</si>
  <si>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</si>
  <si>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</si>
  <si>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</si>
  <si>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</si>
  <si>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</si>
  <si>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</si>
  <si>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</si>
  <si>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</si>
  <si>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</si>
  <si>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</si>
  <si>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</si>
  <si>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</si>
  <si>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</si>
  <si>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</si>
  <si>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</si>
  <si>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</si>
  <si>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</si>
  <si>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</si>
  <si>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</si>
  <si>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09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</si>
</sst>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88</v>
      </c>
      <c r="C7" s="143">
        <v>0.06</v>
      </c>
      <c r="D7" s="14">
        <v>3.514</v>
      </c>
      <c r="E7" s="143">
        <f aca="true" t="shared" si="0" ref="E7:F9">C7*39.3683</f>
        <v>2.3620979999999996</v>
      </c>
      <c r="F7" s="13">
        <f t="shared" si="0"/>
        <v>138.34020619999998</v>
      </c>
    </row>
    <row r="8" spans="2:6" s="6" customFormat="1" ht="15">
      <c r="B8" s="25" t="s">
        <v>92</v>
      </c>
      <c r="C8" s="143">
        <v>0.06</v>
      </c>
      <c r="D8" s="14">
        <v>3.584</v>
      </c>
      <c r="E8" s="143">
        <f t="shared" si="0"/>
        <v>2.3620979999999996</v>
      </c>
      <c r="F8" s="13">
        <f t="shared" si="0"/>
        <v>141.0959872</v>
      </c>
    </row>
    <row r="9" spans="2:17" s="6" customFormat="1" ht="15">
      <c r="B9" s="25" t="s">
        <v>98</v>
      </c>
      <c r="C9" s="143">
        <v>0.06</v>
      </c>
      <c r="D9" s="14">
        <v>3.652</v>
      </c>
      <c r="E9" s="143">
        <f t="shared" si="0"/>
        <v>2.3620979999999996</v>
      </c>
      <c r="F9" s="13">
        <f t="shared" si="0"/>
        <v>143.7730316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0.15</v>
      </c>
      <c r="D12" s="13">
        <v>164.5</v>
      </c>
      <c r="E12" s="142">
        <f>C12/$D$86</f>
        <v>0.1584953508030431</v>
      </c>
      <c r="F12" s="78">
        <f>D12/D86</f>
        <v>173.81656804733728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94</v>
      </c>
      <c r="C13" s="142">
        <v>0.3</v>
      </c>
      <c r="D13" s="13">
        <v>165.75</v>
      </c>
      <c r="E13" s="142">
        <f>C13/$D$86</f>
        <v>0.3169907016060862</v>
      </c>
      <c r="F13" s="78">
        <f>D13/D86</f>
        <v>175.13736263736263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105</v>
      </c>
      <c r="C14" s="142">
        <v>0.15</v>
      </c>
      <c r="D14" s="13">
        <v>168.25</v>
      </c>
      <c r="E14" s="142">
        <f>C14/$D$86</f>
        <v>0.1584953508030431</v>
      </c>
      <c r="F14" s="78">
        <f>D14/D86</f>
        <v>177.77895181741334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90</v>
      </c>
      <c r="C17" s="142">
        <v>250</v>
      </c>
      <c r="D17" s="101">
        <v>20000</v>
      </c>
      <c r="E17" s="142">
        <f aca="true" t="shared" si="1" ref="E17:F19">C17/$D$87</f>
        <v>2.160013824088474</v>
      </c>
      <c r="F17" s="78">
        <f t="shared" si="1"/>
        <v>172.80110592707794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2">
        <v>20</v>
      </c>
      <c r="D18" s="101">
        <v>22000</v>
      </c>
      <c r="E18" s="142">
        <f t="shared" si="1"/>
        <v>0.17280110592707795</v>
      </c>
      <c r="F18" s="78">
        <f t="shared" si="1"/>
        <v>190.08121651978573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100</v>
      </c>
      <c r="D19" s="101">
        <v>20320</v>
      </c>
      <c r="E19" s="142">
        <f t="shared" si="1"/>
        <v>0.8640055296353897</v>
      </c>
      <c r="F19" s="78">
        <f t="shared" si="1"/>
        <v>175.5659236219112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0.094</v>
      </c>
      <c r="D22" s="14">
        <v>3.954</v>
      </c>
      <c r="E22" s="143">
        <f aca="true" t="shared" si="2" ref="E22:F24">C22*36.7437</f>
        <v>3.4539077999999996</v>
      </c>
      <c r="F22" s="13">
        <f t="shared" si="2"/>
        <v>145.2845898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0.08</v>
      </c>
      <c r="D23" s="14">
        <v>4.164</v>
      </c>
      <c r="E23" s="143">
        <f t="shared" si="2"/>
        <v>2.9394959999999997</v>
      </c>
      <c r="F23" s="13">
        <f t="shared" si="2"/>
        <v>153.00076679999998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98</v>
      </c>
      <c r="C24" s="143">
        <v>0.076</v>
      </c>
      <c r="D24" s="105">
        <v>4.226</v>
      </c>
      <c r="E24" s="143">
        <f t="shared" si="2"/>
        <v>2.7925211999999995</v>
      </c>
      <c r="F24" s="13">
        <f t="shared" si="2"/>
        <v>155.27887619999998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97</v>
      </c>
      <c r="C27" s="142">
        <v>0.15</v>
      </c>
      <c r="D27" s="78">
        <v>162.5</v>
      </c>
      <c r="E27" s="142">
        <f>C27/$D$86</f>
        <v>0.1584953508030431</v>
      </c>
      <c r="F27" s="78">
        <f>D27/D86</f>
        <v>171.7032967032967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0.46</v>
      </c>
      <c r="D28" s="13">
        <v>165.25</v>
      </c>
      <c r="E28" s="142">
        <f>C28/$D$86</f>
        <v>0.48605240912933223</v>
      </c>
      <c r="F28" s="78">
        <f>D28/D86</f>
        <v>174.6090448013525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95</v>
      </c>
      <c r="C29" s="142">
        <v>0.45</v>
      </c>
      <c r="D29" s="13">
        <v>168.25</v>
      </c>
      <c r="E29" s="142">
        <f>C29/$D$86</f>
        <v>0.47548605240912933</v>
      </c>
      <c r="F29" s="78">
        <f>D29/D86</f>
        <v>177.77895181741334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0.61</v>
      </c>
      <c r="D32" s="13">
        <v>411.75</v>
      </c>
      <c r="E32" s="142">
        <f>C32/$D$86</f>
        <v>0.6445477599323753</v>
      </c>
      <c r="F32" s="78">
        <f>D32/D86</f>
        <v>435.06973795435334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95</v>
      </c>
      <c r="C33" s="142">
        <v>0.74</v>
      </c>
      <c r="D33" s="13">
        <v>411</v>
      </c>
      <c r="E33" s="142">
        <f>C33/$D$86</f>
        <v>0.7819103972950127</v>
      </c>
      <c r="F33" s="78">
        <f>D33/$D$86</f>
        <v>434.2772612003381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42">
        <v>0.71</v>
      </c>
      <c r="D34" s="72">
        <v>389</v>
      </c>
      <c r="E34" s="142">
        <f>C34/$D$86</f>
        <v>0.750211327134404</v>
      </c>
      <c r="F34" s="78">
        <f>D34/$D$86</f>
        <v>411.0312764158918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6">
        <v>0</v>
      </c>
      <c r="D37" s="82">
        <v>2.15</v>
      </c>
      <c r="E37" s="146">
        <f aca="true" t="shared" si="3" ref="E37:F39">C37*58.0164</f>
        <v>0</v>
      </c>
      <c r="F37" s="78">
        <f t="shared" si="3"/>
        <v>124.73525999999998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43">
        <v>0.02</v>
      </c>
      <c r="D38" s="82">
        <v>2.26</v>
      </c>
      <c r="E38" s="143">
        <f t="shared" si="3"/>
        <v>1.160328</v>
      </c>
      <c r="F38" s="78">
        <f t="shared" si="3"/>
        <v>131.11706399999997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98</v>
      </c>
      <c r="C39" s="143">
        <v>0.012</v>
      </c>
      <c r="D39" s="82">
        <v>2.28</v>
      </c>
      <c r="E39" s="143">
        <f t="shared" si="3"/>
        <v>0.6961968</v>
      </c>
      <c r="F39" s="78">
        <f t="shared" si="3"/>
        <v>132.277392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3">
        <v>0.104</v>
      </c>
      <c r="D42" s="82">
        <v>10.374</v>
      </c>
      <c r="E42" s="143">
        <f aca="true" t="shared" si="4" ref="E42:F44">C42*36.7437</f>
        <v>3.8213447999999994</v>
      </c>
      <c r="F42" s="78">
        <f t="shared" si="4"/>
        <v>381.17914379999996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0.106</v>
      </c>
      <c r="D43" s="82">
        <v>10.37</v>
      </c>
      <c r="E43" s="143">
        <f t="shared" si="4"/>
        <v>3.8948321999999997</v>
      </c>
      <c r="F43" s="78">
        <f t="shared" si="4"/>
        <v>381.03216899999995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98</v>
      </c>
      <c r="C44" s="143">
        <v>0.11</v>
      </c>
      <c r="D44" s="82">
        <v>10.576</v>
      </c>
      <c r="E44" s="143">
        <f t="shared" si="4"/>
        <v>4.0418069999999995</v>
      </c>
      <c r="F44" s="78">
        <f t="shared" si="4"/>
        <v>388.60137119999996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48">
        <v>0</v>
      </c>
      <c r="D47" s="102" t="s">
        <v>81</v>
      </c>
      <c r="E47" s="146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8">
        <v>0</v>
      </c>
      <c r="D48" s="102">
        <v>50000</v>
      </c>
      <c r="E48" s="146">
        <f t="shared" si="5"/>
        <v>0</v>
      </c>
      <c r="F48" s="78">
        <f t="shared" si="5"/>
        <v>432.00276481769487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8">
        <v>0</v>
      </c>
      <c r="D49" s="102">
        <v>48300</v>
      </c>
      <c r="E49" s="146">
        <f t="shared" si="5"/>
        <v>0</v>
      </c>
      <c r="F49" s="78">
        <f t="shared" si="5"/>
        <v>417.3146708138932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88</v>
      </c>
      <c r="C52" s="143">
        <v>5</v>
      </c>
      <c r="D52" s="83">
        <v>318.6</v>
      </c>
      <c r="E52" s="143">
        <f aca="true" t="shared" si="6" ref="E52:F54">C52*1.1023</f>
        <v>5.5115</v>
      </c>
      <c r="F52" s="83">
        <f t="shared" si="6"/>
        <v>351.19278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3">
        <v>5.1</v>
      </c>
      <c r="D53" s="83">
        <v>320</v>
      </c>
      <c r="E53" s="143">
        <f t="shared" si="6"/>
        <v>5.62173</v>
      </c>
      <c r="F53" s="83">
        <f t="shared" si="6"/>
        <v>352.736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92</v>
      </c>
      <c r="C54" s="143">
        <v>5.1</v>
      </c>
      <c r="D54" s="123">
        <v>323.9</v>
      </c>
      <c r="E54" s="143">
        <f t="shared" si="6"/>
        <v>5.62173</v>
      </c>
      <c r="F54" s="83">
        <f t="shared" si="6"/>
        <v>357.03497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0.31</v>
      </c>
      <c r="D57" s="78">
        <v>36.63</v>
      </c>
      <c r="E57" s="139">
        <f aca="true" t="shared" si="7" ref="E57:F59">C57/454*1000</f>
        <v>0.6828193832599119</v>
      </c>
      <c r="F57" s="78">
        <f t="shared" si="7"/>
        <v>80.68281938325991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0.32</v>
      </c>
      <c r="D58" s="78">
        <v>36.87</v>
      </c>
      <c r="E58" s="139">
        <f t="shared" si="7"/>
        <v>0.7048458149779736</v>
      </c>
      <c r="F58" s="78">
        <f t="shared" si="7"/>
        <v>81.21145374449338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39">
        <v>0.33</v>
      </c>
      <c r="D59" s="78">
        <v>37.13</v>
      </c>
      <c r="E59" s="139">
        <f t="shared" si="7"/>
        <v>0.7268722466960352</v>
      </c>
      <c r="F59" s="78">
        <f t="shared" si="7"/>
        <v>81.784140969163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43">
        <v>0.15</v>
      </c>
      <c r="D62" s="82">
        <v>9.875</v>
      </c>
      <c r="E62" s="143">
        <f aca="true" t="shared" si="8" ref="E62:F64">C62*22.026</f>
        <v>3.3039</v>
      </c>
      <c r="F62" s="78">
        <f t="shared" si="8"/>
        <v>217.50675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43">
        <v>0.15</v>
      </c>
      <c r="D63" s="82">
        <v>10.14</v>
      </c>
      <c r="E63" s="143">
        <f t="shared" si="8"/>
        <v>3.3039</v>
      </c>
      <c r="F63" s="78">
        <f t="shared" si="8"/>
        <v>223.34364000000002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98</v>
      </c>
      <c r="C64" s="143">
        <v>0.15</v>
      </c>
      <c r="D64" s="82">
        <v>10.46</v>
      </c>
      <c r="E64" s="143">
        <f t="shared" si="8"/>
        <v>3.3039</v>
      </c>
      <c r="F64" s="78">
        <f t="shared" si="8"/>
        <v>230.39196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0.044</v>
      </c>
      <c r="D67" s="82">
        <v>1.692</v>
      </c>
      <c r="E67" s="143">
        <f aca="true" t="shared" si="9" ref="E67:F69">C67/3.785</f>
        <v>0.011624834874504622</v>
      </c>
      <c r="F67" s="78">
        <f t="shared" si="9"/>
        <v>0.44702774108322324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93</v>
      </c>
      <c r="C68" s="143">
        <v>0.038</v>
      </c>
      <c r="D68" s="82">
        <v>1.631</v>
      </c>
      <c r="E68" s="143">
        <f t="shared" si="9"/>
        <v>0.010039630118890357</v>
      </c>
      <c r="F68" s="78">
        <f t="shared" si="9"/>
        <v>0.4309114927344782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104</v>
      </c>
      <c r="C69" s="143">
        <v>0.038</v>
      </c>
      <c r="D69" s="82">
        <v>1.607</v>
      </c>
      <c r="E69" s="143">
        <f t="shared" si="9"/>
        <v>0.010039630118890357</v>
      </c>
      <c r="F69" s="78">
        <f t="shared" si="9"/>
        <v>0.4245706737120211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9">
        <v>0</v>
      </c>
      <c r="D72" s="86" t="s">
        <v>81</v>
      </c>
      <c r="E72" s="149">
        <f>C72/454*100</f>
        <v>0</v>
      </c>
      <c r="F72" s="84" t="s">
        <v>81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93</v>
      </c>
      <c r="C73" s="147">
        <v>0.00025</v>
      </c>
      <c r="D73" s="86">
        <v>1.02975</v>
      </c>
      <c r="E73" s="147">
        <f>C73/454*100</f>
        <v>5.506607929515418E-05</v>
      </c>
      <c r="F73" s="84">
        <f>D73/454*1000</f>
        <v>2.268171806167401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104</v>
      </c>
      <c r="C74" s="147">
        <v>0.00225</v>
      </c>
      <c r="D74" s="86">
        <v>1.069</v>
      </c>
      <c r="E74" s="147">
        <f>C74/454*100</f>
        <v>0.0004955947136563876</v>
      </c>
      <c r="F74" s="84">
        <f>D74/454*1000</f>
        <v>2.354625550660793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0.0021</v>
      </c>
      <c r="D77" s="106">
        <v>0.1924</v>
      </c>
      <c r="E77" s="141">
        <f aca="true" t="shared" si="10" ref="E77:F79">C77/454*1000000</f>
        <v>4.6255506607929515</v>
      </c>
      <c r="F77" s="78">
        <f t="shared" si="10"/>
        <v>423.78854625550656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1">
        <v>0.0018</v>
      </c>
      <c r="D78" s="106">
        <v>0.1888</v>
      </c>
      <c r="E78" s="141">
        <f t="shared" si="10"/>
        <v>3.9647577092511015</v>
      </c>
      <c r="F78" s="78">
        <f t="shared" si="10"/>
        <v>415.8590308370044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1">
        <v>0.0019</v>
      </c>
      <c r="D79" s="144" t="s">
        <v>81</v>
      </c>
      <c r="E79" s="141">
        <f t="shared" si="10"/>
        <v>4.185022026431718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1.0566</v>
      </c>
      <c r="F85" s="136">
        <v>0.0086</v>
      </c>
      <c r="G85" s="136">
        <v>1.2605</v>
      </c>
      <c r="H85" s="136">
        <v>0.9823</v>
      </c>
      <c r="I85" s="136">
        <v>0.7623</v>
      </c>
      <c r="J85" s="136">
        <v>0.7456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0.9464</v>
      </c>
      <c r="E86" s="137" t="s">
        <v>81</v>
      </c>
      <c r="F86" s="137">
        <v>0.0082</v>
      </c>
      <c r="G86" s="137">
        <v>1.193</v>
      </c>
      <c r="H86" s="137">
        <v>0.9297</v>
      </c>
      <c r="I86" s="137">
        <v>0.7215</v>
      </c>
      <c r="J86" s="137">
        <v>0.7057</v>
      </c>
      <c r="K86" s="137">
        <v>0.122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115.74</v>
      </c>
      <c r="E87" s="136">
        <v>122.2909</v>
      </c>
      <c r="F87" s="136" t="s">
        <v>81</v>
      </c>
      <c r="G87" s="136">
        <v>145.8903</v>
      </c>
      <c r="H87" s="136">
        <v>113.6935</v>
      </c>
      <c r="I87" s="136">
        <v>88.2299</v>
      </c>
      <c r="J87" s="136">
        <v>86.2957</v>
      </c>
      <c r="K87" s="136">
        <v>14.9151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0.7933</v>
      </c>
      <c r="E88" s="137">
        <v>0.8382</v>
      </c>
      <c r="F88" s="137">
        <v>0.0069</v>
      </c>
      <c r="G88" s="137" t="s">
        <v>81</v>
      </c>
      <c r="H88" s="137">
        <v>0.7793</v>
      </c>
      <c r="I88" s="137">
        <v>0.6048</v>
      </c>
      <c r="J88" s="137">
        <v>0.5915</v>
      </c>
      <c r="K88" s="137">
        <v>0.1022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1.018</v>
      </c>
      <c r="E89" s="136">
        <v>1.0756</v>
      </c>
      <c r="F89" s="136">
        <v>0.0088</v>
      </c>
      <c r="G89" s="136">
        <v>1.2832</v>
      </c>
      <c r="H89" s="136" t="s">
        <v>81</v>
      </c>
      <c r="I89" s="136">
        <v>0.776</v>
      </c>
      <c r="J89" s="136">
        <v>0.759</v>
      </c>
      <c r="K89" s="136">
        <v>0.1312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1.3118</v>
      </c>
      <c r="E90" s="137">
        <v>1.386</v>
      </c>
      <c r="F90" s="137">
        <v>0.0113</v>
      </c>
      <c r="G90" s="137">
        <v>1.6535</v>
      </c>
      <c r="H90" s="137">
        <v>1.2886</v>
      </c>
      <c r="I90" s="137" t="s">
        <v>81</v>
      </c>
      <c r="J90" s="137">
        <v>0.9781</v>
      </c>
      <c r="K90" s="137">
        <v>0.169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1.3412</v>
      </c>
      <c r="E91" s="136">
        <v>1.4171</v>
      </c>
      <c r="F91" s="136">
        <v>0.0116</v>
      </c>
      <c r="G91" s="136">
        <v>1.6906</v>
      </c>
      <c r="H91" s="136">
        <v>1.3175</v>
      </c>
      <c r="I91" s="136">
        <v>1.0224</v>
      </c>
      <c r="J91" s="136" t="s">
        <v>81</v>
      </c>
      <c r="K91" s="136">
        <v>0.1728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7.7599</v>
      </c>
      <c r="E92" s="137">
        <v>8.1991</v>
      </c>
      <c r="F92" s="137">
        <v>0.0671</v>
      </c>
      <c r="G92" s="137">
        <v>9.7814</v>
      </c>
      <c r="H92" s="137">
        <v>7.6227</v>
      </c>
      <c r="I92" s="137">
        <v>5.9155</v>
      </c>
      <c r="J92" s="137">
        <v>5.7858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2016-12-12T07:44:47Z</dcterms:modified>
  <cp:category/>
  <cp:version/>
  <cp:contentType/>
  <cp:contentStatus/>
</cp:coreProperties>
</file>