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<sst xmlns="http://schemas.openxmlformats.org/spreadsheetml/2006/main" count="165" uniqueCount="103">
  <si>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</si>
  <si>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</si>
  <si>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</si>
  <si>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</si>
  <si>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</si>
  <si>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</si>
  <si>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</si>
  <si>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</si>
  <si>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</si>
  <si>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</si>
  <si>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</si>
  <si>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</si>
  <si>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</si>
  <si>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</si>
  <si>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</si>
  <si>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</si>
  <si>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</si>
  <si>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</si>
  <si>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</si>
  <si>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</si>
  <si>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</si>
  <si>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</si>
  <si>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</si>
  <si>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</si>
  <si>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</si>
  <si>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</si>
  <si>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</si>
  <si>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</si>
  <si>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</si>
  <si>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</si>
  <si>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</si>
  <si>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</si>
  <si>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</si>
  <si>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</si>
  <si>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</si>
  <si>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</si>
  <si>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</si>
  <si>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</si>
  <si>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</si>
  <si>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</si>
  <si>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</si>
  <si>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</si>
  <si>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</si>
  <si>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</si>
  <si>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</si>
  <si>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</si>
  <si>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</si>
  <si>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</si>
  <si>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</si>
  <si>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</si>
  <si>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</si>
  <si>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</si>
  <si>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</si>
  <si>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</si>
  <si>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</si>
  <si>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</si>
  <si>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</si>
  <si>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</si>
  <si>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</si>
  <si>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</si>
  <si>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</si>
  <si>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</si>
  <si>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</si>
  <si>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</si>
  <si>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</si>
  <si>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</si>
  <si>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</si>
  <si>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</si>
  <si>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</si>
  <si>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</si>
  <si>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</si>
  <si>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</si>
  <si>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</si>
  <si>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</si>
  <si>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</si>
  <si>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</si>
  <si>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</si>
  <si>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</si>
  <si>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</si>
  <si>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</si>
  <si>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</si>
  <si>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</si>
  <si>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</si>
  <si>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</si>
  <si>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</si>
  <si>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</si>
  <si>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</si>
  <si>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</si>
  <si>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</si>
  <si>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</si>
  <si>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</si>
  <si>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</si>
  <si>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</si>
  <si>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</si>
  <si>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</si>
  <si>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</si>
  <si>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</si>
  <si>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</si>
  <si>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</si>
  <si>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</si>
  <si>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</si>
  <si>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</si>
  <si>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8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</si>
</sst>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81</v>
      </c>
      <c r="C7" s="118">
        <v>0.012</v>
      </c>
      <c r="D7" s="14">
        <v>3.732</v>
      </c>
      <c r="E7" s="118">
        <f aca="true" t="shared" si="0" ref="E7:F9">C7*39.3683</f>
        <v>0.4724196</v>
      </c>
      <c r="F7" s="13">
        <f t="shared" si="0"/>
        <v>146.9224956</v>
      </c>
    </row>
    <row r="8" spans="2:6" s="6" customFormat="1" ht="15">
      <c r="B8" s="24" t="s">
        <v>89</v>
      </c>
      <c r="C8" s="118">
        <v>0.014</v>
      </c>
      <c r="D8" s="14">
        <v>3.85</v>
      </c>
      <c r="E8" s="118">
        <f t="shared" si="0"/>
        <v>0.5511562</v>
      </c>
      <c r="F8" s="13">
        <f t="shared" si="0"/>
        <v>151.56795499999998</v>
      </c>
    </row>
    <row r="9" spans="2:17" s="6" customFormat="1" ht="15">
      <c r="B9" s="24" t="s">
        <v>87</v>
      </c>
      <c r="C9" s="118">
        <v>0.016</v>
      </c>
      <c r="D9" s="14">
        <v>3.924</v>
      </c>
      <c r="E9" s="118">
        <f t="shared" si="0"/>
        <v>0.6298928</v>
      </c>
      <c r="F9" s="13">
        <f>D9*39.3683</f>
        <v>154.4812092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7">
        <v>0.14</v>
      </c>
      <c r="D12" s="13">
        <v>172.75</v>
      </c>
      <c r="E12" s="117">
        <f>C12/$D$86</f>
        <v>0.15883821193555708</v>
      </c>
      <c r="F12" s="71">
        <f aca="true" t="shared" si="1" ref="E12:F14">D12/$D$86</f>
        <v>195.99500794191061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7">
        <v>0.14</v>
      </c>
      <c r="D13" s="13">
        <v>174.5</v>
      </c>
      <c r="E13" s="117">
        <f t="shared" si="1"/>
        <v>0.15883821193555708</v>
      </c>
      <c r="F13" s="71">
        <f t="shared" si="1"/>
        <v>197.98048559110507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38">
        <v>0</v>
      </c>
      <c r="D14" s="13">
        <v>177.75</v>
      </c>
      <c r="E14" s="138">
        <f t="shared" si="1"/>
        <v>0</v>
      </c>
      <c r="F14" s="71">
        <f t="shared" si="1"/>
        <v>201.66780122532336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7">
        <v>20</v>
      </c>
      <c r="D17" s="87">
        <v>24800</v>
      </c>
      <c r="E17" s="117">
        <v>0</v>
      </c>
      <c r="F17" s="71">
        <f>D17/$D$87</f>
        <v>217.6584167105494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7">
        <v>10</v>
      </c>
      <c r="D18" s="87">
        <v>24990</v>
      </c>
      <c r="E18" s="117">
        <f>C18/$D$87</f>
        <v>0.0877654906090925</v>
      </c>
      <c r="F18" s="71">
        <f>D18/$D$87</f>
        <v>219.32596103212217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7">
        <v>170</v>
      </c>
      <c r="D19" s="87">
        <v>24780</v>
      </c>
      <c r="E19" s="117">
        <v>0</v>
      </c>
      <c r="F19" s="71">
        <f>D19/$D$87</f>
        <v>217.48288572933123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5">
        <v>0.024</v>
      </c>
      <c r="D22" s="14">
        <v>5.074</v>
      </c>
      <c r="E22" s="115">
        <f aca="true" t="shared" si="2" ref="E22:F24">C22*36.7437</f>
        <v>0.8818488</v>
      </c>
      <c r="F22" s="13">
        <f t="shared" si="2"/>
        <v>186.43753379999998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5">
        <v>0.026</v>
      </c>
      <c r="D23" s="14">
        <v>5.19</v>
      </c>
      <c r="E23" s="115">
        <f t="shared" si="2"/>
        <v>0.9553361999999999</v>
      </c>
      <c r="F23" s="13">
        <f t="shared" si="2"/>
        <v>190.699803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5">
        <v>0.026</v>
      </c>
      <c r="D24" s="90">
        <v>5.296</v>
      </c>
      <c r="E24" s="115">
        <f t="shared" si="2"/>
        <v>0.9553361999999999</v>
      </c>
      <c r="F24" s="13">
        <f t="shared" si="2"/>
        <v>194.5946352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6">
        <v>0.87</v>
      </c>
      <c r="D27" s="71">
        <v>199.5</v>
      </c>
      <c r="E27" s="136">
        <f aca="true" t="shared" si="3" ref="E27:F29">C27/$D$86</f>
        <v>0.987066031313819</v>
      </c>
      <c r="F27" s="71">
        <f t="shared" si="3"/>
        <v>226.34445200816884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6">
        <v>0.86</v>
      </c>
      <c r="D28" s="13">
        <v>202.5</v>
      </c>
      <c r="E28" s="136">
        <f t="shared" si="3"/>
        <v>0.9757204447469935</v>
      </c>
      <c r="F28" s="71">
        <f t="shared" si="3"/>
        <v>229.74812797821647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6">
        <v>0.85</v>
      </c>
      <c r="D29" s="13">
        <v>203.75</v>
      </c>
      <c r="E29" s="136">
        <f>C29/$D$86</f>
        <v>0.9643748581801679</v>
      </c>
      <c r="F29" s="71">
        <f t="shared" si="3"/>
        <v>231.16632629906968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6">
        <v>0.2</v>
      </c>
      <c r="D32" s="13">
        <v>376.25</v>
      </c>
      <c r="E32" s="136">
        <f aca="true" t="shared" si="4" ref="E32:F34">C32/$D$86</f>
        <v>0.22691173133651013</v>
      </c>
      <c r="F32" s="71">
        <f t="shared" si="4"/>
        <v>426.87769457680963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6">
        <v>0.13</v>
      </c>
      <c r="D33" s="13">
        <v>376.25</v>
      </c>
      <c r="E33" s="136">
        <f t="shared" si="4"/>
        <v>0.14749262536873156</v>
      </c>
      <c r="F33" s="71">
        <f t="shared" si="4"/>
        <v>426.87769457680963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36">
        <v>0.14</v>
      </c>
      <c r="D34" s="66">
        <v>369.5</v>
      </c>
      <c r="E34" s="136">
        <f t="shared" si="4"/>
        <v>0.15883821193555708</v>
      </c>
      <c r="F34" s="71">
        <f t="shared" si="4"/>
        <v>419.21942364420244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0.004</v>
      </c>
      <c r="D37" s="75">
        <v>2.882</v>
      </c>
      <c r="E37" s="115">
        <f aca="true" t="shared" si="5" ref="E37:F39">C37*58.0164</f>
        <v>0.23206559999999998</v>
      </c>
      <c r="F37" s="71">
        <f t="shared" si="5"/>
        <v>167.2032648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8">
        <v>0.036</v>
      </c>
      <c r="D38" s="75">
        <v>2.84</v>
      </c>
      <c r="E38" s="118">
        <f t="shared" si="5"/>
        <v>2.0885903999999997</v>
      </c>
      <c r="F38" s="71">
        <f t="shared" si="5"/>
        <v>164.766576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8">
        <v>0.034</v>
      </c>
      <c r="D39" s="75">
        <v>2.804</v>
      </c>
      <c r="E39" s="118">
        <f t="shared" si="5"/>
        <v>1.9725576</v>
      </c>
      <c r="F39" s="71">
        <f t="shared" si="5"/>
        <v>162.67798559999997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5">
        <v>0.002</v>
      </c>
      <c r="D42" s="75">
        <v>8.67</v>
      </c>
      <c r="E42" s="115">
        <f aca="true" t="shared" si="6" ref="E42:F44">C42*36.7437</f>
        <v>0.0734874</v>
      </c>
      <c r="F42" s="71">
        <f t="shared" si="6"/>
        <v>318.56787899999995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5">
        <v>0.004</v>
      </c>
      <c r="D43" s="75">
        <v>8.784</v>
      </c>
      <c r="E43" s="115">
        <f t="shared" si="6"/>
        <v>0.1469748</v>
      </c>
      <c r="F43" s="71">
        <f t="shared" si="6"/>
        <v>322.7566608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5">
        <v>0.002</v>
      </c>
      <c r="D44" s="75">
        <v>8.914</v>
      </c>
      <c r="E44" s="115">
        <f t="shared" si="6"/>
        <v>0.0734874</v>
      </c>
      <c r="F44" s="71">
        <f t="shared" si="6"/>
        <v>327.53334179999996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61">
        <v>4610</v>
      </c>
      <c r="D47" s="88">
        <v>51110</v>
      </c>
      <c r="E47" s="117">
        <f>C47/$D$87</f>
        <v>40.45989117079164</v>
      </c>
      <c r="F47" s="71">
        <f>D47/$D$87</f>
        <v>448.5694225030718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15">
        <v>1.9</v>
      </c>
      <c r="D52" s="76">
        <v>307.7</v>
      </c>
      <c r="E52" s="115">
        <f aca="true" t="shared" si="7" ref="E52:F54">C52*1.1023</f>
        <v>2.09437</v>
      </c>
      <c r="F52" s="76">
        <f t="shared" si="7"/>
        <v>339.17771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5">
        <v>1.7</v>
      </c>
      <c r="D53" s="76">
        <v>310</v>
      </c>
      <c r="E53" s="115">
        <f t="shared" si="7"/>
        <v>1.87391</v>
      </c>
      <c r="F53" s="76">
        <f t="shared" si="7"/>
        <v>341.713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5">
        <v>1.3</v>
      </c>
      <c r="D54" s="76">
        <v>310.4</v>
      </c>
      <c r="E54" s="115">
        <f>C54*1.1023</f>
        <v>1.4329900000000002</v>
      </c>
      <c r="F54" s="76">
        <f t="shared" si="7"/>
        <v>342.15391999999997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6">
        <v>0.18</v>
      </c>
      <c r="D57" s="71">
        <v>28.06</v>
      </c>
      <c r="E57" s="136">
        <f aca="true" t="shared" si="8" ref="E57:F59">C57/454*1000</f>
        <v>0.3964757709251101</v>
      </c>
      <c r="F57" s="71">
        <f t="shared" si="8"/>
        <v>61.80616740088105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0.18</v>
      </c>
      <c r="D58" s="71">
        <v>28.26</v>
      </c>
      <c r="E58" s="136">
        <f t="shared" si="8"/>
        <v>0.3964757709251101</v>
      </c>
      <c r="F58" s="71">
        <f t="shared" si="8"/>
        <v>62.246696035242294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0.18</v>
      </c>
      <c r="D59" s="71">
        <v>28.54</v>
      </c>
      <c r="E59" s="136">
        <f t="shared" si="8"/>
        <v>0.3964757709251101</v>
      </c>
      <c r="F59" s="71">
        <f t="shared" si="8"/>
        <v>62.86343612334802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0.085</v>
      </c>
      <c r="D62" s="75" t="s">
        <v>72</v>
      </c>
      <c r="E62" s="115">
        <f aca="true" t="shared" si="9" ref="E62:F64">C62*22.026</f>
        <v>1.8722100000000002</v>
      </c>
      <c r="F62" s="71" t="s">
        <v>72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5">
        <v>0.095</v>
      </c>
      <c r="D63" s="75">
        <v>10.625</v>
      </c>
      <c r="E63" s="115">
        <f t="shared" si="9"/>
        <v>2.09247</v>
      </c>
      <c r="F63" s="71">
        <f t="shared" si="9"/>
        <v>234.02625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84</v>
      </c>
      <c r="C64" s="115">
        <v>0.09</v>
      </c>
      <c r="D64" s="75">
        <v>10.805</v>
      </c>
      <c r="E64" s="115">
        <f t="shared" si="9"/>
        <v>1.98234</v>
      </c>
      <c r="F64" s="71">
        <f t="shared" si="9"/>
        <v>237.99093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2" t="s">
        <v>98</v>
      </c>
      <c r="D66" s="153"/>
      <c r="E66" s="152" t="s">
        <v>23</v>
      </c>
      <c r="F66" s="153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83</v>
      </c>
      <c r="C67" s="115">
        <v>0.007</v>
      </c>
      <c r="D67" s="75">
        <v>1.266</v>
      </c>
      <c r="E67" s="115">
        <f aca="true" t="shared" si="10" ref="E67:F69">C67/3.785</f>
        <v>0.0018494055482166445</v>
      </c>
      <c r="F67" s="71">
        <f t="shared" si="10"/>
        <v>0.3344782034346103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96</v>
      </c>
      <c r="C68" s="115">
        <v>0.007</v>
      </c>
      <c r="D68" s="75">
        <v>1.288</v>
      </c>
      <c r="E68" s="115">
        <f t="shared" si="10"/>
        <v>0.0018494055482166445</v>
      </c>
      <c r="F68" s="71">
        <f t="shared" si="10"/>
        <v>0.3402906208718626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88</v>
      </c>
      <c r="C69" s="115">
        <v>0.007</v>
      </c>
      <c r="D69" s="75">
        <v>1.327</v>
      </c>
      <c r="E69" s="115">
        <f t="shared" si="10"/>
        <v>0.0018494055482166445</v>
      </c>
      <c r="F69" s="71">
        <f t="shared" si="10"/>
        <v>0.3505944517833553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32">
        <v>0.2</v>
      </c>
      <c r="D72" s="127">
        <v>0.882</v>
      </c>
      <c r="E72" s="132">
        <f>C72/454*100</f>
        <v>0.04405286343612335</v>
      </c>
      <c r="F72" s="77">
        <f>D72/454*1000</f>
        <v>1.9427312775330396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32">
        <v>0.5</v>
      </c>
      <c r="D73" s="127">
        <v>0.8775</v>
      </c>
      <c r="E73" s="132">
        <f>C73/454*100</f>
        <v>0.11013215859030838</v>
      </c>
      <c r="F73" s="77">
        <f>D73/454*1000</f>
        <v>1.9328193832599119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32">
        <v>0.2</v>
      </c>
      <c r="D74" s="127">
        <v>0.8875</v>
      </c>
      <c r="E74" s="132">
        <f>C74/454*100</f>
        <v>0.04405286343612335</v>
      </c>
      <c r="F74" s="77">
        <f>D74/454*1000</f>
        <v>1.9548458149779733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62">
        <v>0.0017</v>
      </c>
      <c r="D77" s="128">
        <v>0.1283</v>
      </c>
      <c r="E77" s="162">
        <f aca="true" t="shared" si="11" ref="E77:F79">C77/454*1000000</f>
        <v>3.7444933920704844</v>
      </c>
      <c r="F77" s="71">
        <f t="shared" si="11"/>
        <v>282.5991189427313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62">
        <v>0.0013</v>
      </c>
      <c r="D78" s="128">
        <v>0.1308</v>
      </c>
      <c r="E78" s="162">
        <f t="shared" si="11"/>
        <v>2.8634361233480172</v>
      </c>
      <c r="F78" s="71">
        <f t="shared" si="11"/>
        <v>288.1057268722467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62">
        <v>0.001</v>
      </c>
      <c r="D79" s="128" t="s">
        <v>72</v>
      </c>
      <c r="E79" s="162">
        <f t="shared" si="11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1.1346</v>
      </c>
      <c r="F85" s="129">
        <v>0.0088</v>
      </c>
      <c r="G85" s="129">
        <v>1.3034</v>
      </c>
      <c r="H85" s="129">
        <v>0.9922</v>
      </c>
      <c r="I85" s="129">
        <v>0.7588</v>
      </c>
      <c r="J85" s="129">
        <v>0.7247</v>
      </c>
      <c r="K85" s="129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0.8814</v>
      </c>
      <c r="E86" s="130" t="s">
        <v>72</v>
      </c>
      <c r="F86" s="130">
        <v>0.0077</v>
      </c>
      <c r="G86" s="130">
        <v>1.1488</v>
      </c>
      <c r="H86" s="130">
        <v>0.8745</v>
      </c>
      <c r="I86" s="130">
        <v>0.6688</v>
      </c>
      <c r="J86" s="130">
        <v>0.6387</v>
      </c>
      <c r="K86" s="130">
        <v>0.1126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113.94</v>
      </c>
      <c r="E87" s="129">
        <v>129.2763</v>
      </c>
      <c r="F87" s="129" t="s">
        <v>72</v>
      </c>
      <c r="G87" s="129">
        <v>148.5094</v>
      </c>
      <c r="H87" s="129">
        <v>113.0469</v>
      </c>
      <c r="I87" s="129">
        <v>86.4557</v>
      </c>
      <c r="J87" s="129">
        <v>82.5723</v>
      </c>
      <c r="K87" s="129">
        <v>14.5562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0.7672</v>
      </c>
      <c r="E88" s="130">
        <v>0.8705</v>
      </c>
      <c r="F88" s="130">
        <v>0.0067</v>
      </c>
      <c r="G88" s="130" t="s">
        <v>72</v>
      </c>
      <c r="H88" s="130">
        <v>0.7612</v>
      </c>
      <c r="I88" s="130">
        <v>0.5822</v>
      </c>
      <c r="J88" s="130">
        <v>0.556</v>
      </c>
      <c r="K88" s="130">
        <v>0.098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1.0079</v>
      </c>
      <c r="E89" s="129">
        <v>1.1436</v>
      </c>
      <c r="F89" s="129">
        <v>0.0088</v>
      </c>
      <c r="G89" s="129">
        <v>1.3137</v>
      </c>
      <c r="H89" s="129" t="s">
        <v>72</v>
      </c>
      <c r="I89" s="129">
        <v>0.7648</v>
      </c>
      <c r="J89" s="129">
        <v>0.7304</v>
      </c>
      <c r="K89" s="129">
        <v>0.1288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1.3179</v>
      </c>
      <c r="E90" s="130">
        <v>1.4953</v>
      </c>
      <c r="F90" s="130">
        <v>0.0116</v>
      </c>
      <c r="G90" s="130">
        <v>1.7178</v>
      </c>
      <c r="H90" s="130">
        <v>1.3076</v>
      </c>
      <c r="I90" s="130" t="s">
        <v>72</v>
      </c>
      <c r="J90" s="130">
        <v>0.9551</v>
      </c>
      <c r="K90" s="130">
        <v>0.1684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1.3799</v>
      </c>
      <c r="E91" s="129">
        <v>1.5656</v>
      </c>
      <c r="F91" s="129">
        <v>0.0121</v>
      </c>
      <c r="G91" s="129">
        <v>1.7985</v>
      </c>
      <c r="H91" s="129">
        <v>1.3691</v>
      </c>
      <c r="I91" s="129">
        <v>1.047</v>
      </c>
      <c r="J91" s="129" t="s">
        <v>72</v>
      </c>
      <c r="K91" s="129">
        <v>0.1763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7.8276</v>
      </c>
      <c r="E92" s="130">
        <v>8.8812</v>
      </c>
      <c r="F92" s="130">
        <v>0.0687</v>
      </c>
      <c r="G92" s="130">
        <v>10.2025</v>
      </c>
      <c r="H92" s="130">
        <v>7.7662</v>
      </c>
      <c r="I92" s="130">
        <v>5.9394</v>
      </c>
      <c r="J92" s="130">
        <v>5.6727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49"/>
      <c r="D123" s="151"/>
      <c r="E123" s="151"/>
      <c r="F123" s="150"/>
      <c r="G123" s="121"/>
      <c r="H123" s="121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1"/>
      <c r="H124" s="121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1"/>
      <c r="H125" s="121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1"/>
      <c r="H126" s="121"/>
    </row>
    <row r="127" spans="2:8" ht="15" customHeight="1">
      <c r="B127" s="144"/>
      <c r="C127" s="147"/>
      <c r="D127" s="148"/>
      <c r="E127" s="147"/>
      <c r="F127" s="148"/>
      <c r="G127" s="121"/>
      <c r="H127" s="121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2018-11-09T07:04:02Z</dcterms:modified>
  <cp:category/>
  <cp:version/>
  <cp:contentType/>
  <cp:contentStatus/>
</cp:coreProperties>
</file>