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<sst xmlns="http://schemas.openxmlformats.org/spreadsheetml/2006/main" count="176" uniqueCount="103">
  <si>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</si>
  <si>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</si>
  <si>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</si>
  <si>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</si>
  <si>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</si>
  <si>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</si>
  <si>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</si>
  <si>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</si>
  <si>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</si>
  <si>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</si>
  <si>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</si>
  <si>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</si>
  <si>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</si>
  <si>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</si>
  <si>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</si>
  <si>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</si>
  <si>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</si>
  <si>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</si>
  <si>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</si>
  <si>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</si>
  <si>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</si>
  <si>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</si>
  <si>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</si>
  <si>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</si>
  <si>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</si>
  <si>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</si>
  <si>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</si>
  <si>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</si>
  <si>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</si>
  <si>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</si>
  <si>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</si>
  <si>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</si>
  <si>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</si>
  <si>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</si>
  <si>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</si>
  <si>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</si>
  <si>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</si>
  <si>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</si>
  <si>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</si>
  <si>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</si>
  <si>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</si>
  <si>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</si>
  <si>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</si>
  <si>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</si>
  <si>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</si>
  <si>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</si>
  <si>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</si>
  <si>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</si>
  <si>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</si>
  <si>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</si>
  <si>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</si>
  <si>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</si>
  <si>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</si>
  <si>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</si>
  <si>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</si>
  <si>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</si>
  <si>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</si>
  <si>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</si>
  <si>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</si>
  <si>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</si>
  <si>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</si>
  <si>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</si>
  <si>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</si>
  <si>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</si>
  <si>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</si>
  <si>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</si>
  <si>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</si>
  <si>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</si>
  <si>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</si>
  <si>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</si>
  <si>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</si>
  <si>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</si>
  <si>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</si>
  <si>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</si>
  <si>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</si>
  <si>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</si>
  <si>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</si>
  <si>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</si>
  <si>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</si>
  <si>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</si>
  <si>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</si>
  <si>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</si>
  <si>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</si>
  <si>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</si>
  <si>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</si>
  <si>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</si>
  <si>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</si>
  <si>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</si>
  <si>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</si>
  <si>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</si>
  <si>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</si>
  <si>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</si>
  <si>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</si>
  <si>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</si>
  <si>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</si>
  <si>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</si>
  <si>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</si>
  <si>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</si>
  <si>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</si>
  <si>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</si>
  <si>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</si>
  <si>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</si>
  <si>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8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</si>
</sst>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102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82</v>
      </c>
      <c r="C7" s="116">
        <v>0.016</v>
      </c>
      <c r="D7" s="14">
        <v>3.664</v>
      </c>
      <c r="E7" s="116">
        <f aca="true" t="shared" si="0" ref="E7:F9">C7*39.3683</f>
        <v>0.6298928</v>
      </c>
      <c r="F7" s="13">
        <f t="shared" si="0"/>
        <v>144.2454512</v>
      </c>
    </row>
    <row r="8" spans="2:6" s="6" customFormat="1" ht="15">
      <c r="B8" s="24" t="s">
        <v>91</v>
      </c>
      <c r="C8" s="116">
        <v>0.014</v>
      </c>
      <c r="D8" s="14">
        <v>3.78</v>
      </c>
      <c r="E8" s="116">
        <f t="shared" si="0"/>
        <v>0.5511562</v>
      </c>
      <c r="F8" s="13">
        <f t="shared" si="0"/>
        <v>148.81217399999997</v>
      </c>
    </row>
    <row r="9" spans="2:17" s="6" customFormat="1" ht="15">
      <c r="B9" s="24" t="s">
        <v>89</v>
      </c>
      <c r="C9" s="116">
        <v>0.016</v>
      </c>
      <c r="D9" s="14">
        <v>3.852</v>
      </c>
      <c r="E9" s="116">
        <f t="shared" si="0"/>
        <v>0.6298928</v>
      </c>
      <c r="F9" s="13">
        <f>D9*39.3683</f>
        <v>151.6466916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8">
        <v>0.29</v>
      </c>
      <c r="D12" s="13">
        <v>173.75</v>
      </c>
      <c r="E12" s="138">
        <f>C12/$D$86</f>
        <v>0.33287419651056016</v>
      </c>
      <c r="F12" s="71">
        <f aca="true" t="shared" si="1" ref="E12:F14">D12/$D$86</f>
        <v>199.43755739210286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41">
        <v>0</v>
      </c>
      <c r="D13" s="13">
        <v>176.5</v>
      </c>
      <c r="E13" s="141">
        <f t="shared" si="1"/>
        <v>0</v>
      </c>
      <c r="F13" s="71">
        <f t="shared" si="1"/>
        <v>202.5941230486685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84</v>
      </c>
      <c r="C14" s="138">
        <v>0.42</v>
      </c>
      <c r="D14" s="13">
        <v>179.25</v>
      </c>
      <c r="E14" s="138">
        <f t="shared" si="1"/>
        <v>0.4820936639118457</v>
      </c>
      <c r="F14" s="71">
        <f t="shared" si="1"/>
        <v>205.75068870523415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1">
        <v>0</v>
      </c>
      <c r="D17" s="87" t="s">
        <v>72</v>
      </c>
      <c r="E17" s="141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1">
        <v>0</v>
      </c>
      <c r="D18" s="87" t="s">
        <v>72</v>
      </c>
      <c r="E18" s="141">
        <f t="shared" si="2"/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41">
        <v>0</v>
      </c>
      <c r="D19" s="87" t="s">
        <v>72</v>
      </c>
      <c r="E19" s="141">
        <f t="shared" si="2"/>
        <v>0</v>
      </c>
      <c r="F19" s="71" t="s">
        <v>72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0.07</v>
      </c>
      <c r="D22" s="14">
        <v>5.132</v>
      </c>
      <c r="E22" s="116">
        <f aca="true" t="shared" si="3" ref="E22:F24">C22*36.7437</f>
        <v>2.572059</v>
      </c>
      <c r="F22" s="13">
        <f t="shared" si="3"/>
        <v>188.56866839999998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16">
        <v>0.062</v>
      </c>
      <c r="D23" s="14">
        <v>5.33</v>
      </c>
      <c r="E23" s="116">
        <f t="shared" si="3"/>
        <v>2.2781094</v>
      </c>
      <c r="F23" s="13">
        <f t="shared" si="3"/>
        <v>195.843921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89</v>
      </c>
      <c r="C24" s="116">
        <v>0.06</v>
      </c>
      <c r="D24" s="90">
        <v>5.44</v>
      </c>
      <c r="E24" s="119">
        <f t="shared" si="3"/>
        <v>2.2046219999999996</v>
      </c>
      <c r="F24" s="13">
        <f t="shared" si="3"/>
        <v>199.885728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8">
        <v>0.12</v>
      </c>
      <c r="D27" s="71">
        <v>203.25</v>
      </c>
      <c r="E27" s="138">
        <f aca="true" t="shared" si="4" ref="E27:F29">C27/$D$86</f>
        <v>0.13774104683195593</v>
      </c>
      <c r="F27" s="71">
        <f t="shared" si="4"/>
        <v>233.29889807162536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38">
        <v>0.12</v>
      </c>
      <c r="D28" s="13">
        <v>206.25</v>
      </c>
      <c r="E28" s="138">
        <f t="shared" si="4"/>
        <v>0.13774104683195593</v>
      </c>
      <c r="F28" s="71">
        <f t="shared" si="4"/>
        <v>236.74242424242425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8">
        <v>0.12</v>
      </c>
      <c r="D29" s="13">
        <v>207.75</v>
      </c>
      <c r="E29" s="138">
        <f>C29/$D$86</f>
        <v>0.13774104683195593</v>
      </c>
      <c r="F29" s="71">
        <f t="shared" si="4"/>
        <v>238.4641873278237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8">
        <v>0.4</v>
      </c>
      <c r="D32" s="13">
        <v>375.25</v>
      </c>
      <c r="E32" s="138">
        <f aca="true" t="shared" si="5" ref="E32:F34">C32/$D$86</f>
        <v>0.45913682277318646</v>
      </c>
      <c r="F32" s="71">
        <f t="shared" si="5"/>
        <v>430.7277318640955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38">
        <v>0.33</v>
      </c>
      <c r="D33" s="13">
        <v>381.25</v>
      </c>
      <c r="E33" s="138">
        <f t="shared" si="5"/>
        <v>0.37878787878787884</v>
      </c>
      <c r="F33" s="71">
        <f t="shared" si="5"/>
        <v>437.6147842056933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84</v>
      </c>
      <c r="C34" s="138">
        <v>0.39</v>
      </c>
      <c r="D34" s="66">
        <v>380.5</v>
      </c>
      <c r="E34" s="138">
        <f t="shared" si="5"/>
        <v>0.4476584022038568</v>
      </c>
      <c r="F34" s="71">
        <f t="shared" si="5"/>
        <v>436.7539026629936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6">
        <v>0.046</v>
      </c>
      <c r="D37" s="75">
        <v>2.834</v>
      </c>
      <c r="E37" s="116">
        <f aca="true" t="shared" si="6" ref="E37:F39">C37*58.0164</f>
        <v>2.6687543999999996</v>
      </c>
      <c r="F37" s="71">
        <f t="shared" si="6"/>
        <v>164.4184776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6">
        <v>0.04</v>
      </c>
      <c r="D38" s="75">
        <v>2.766</v>
      </c>
      <c r="E38" s="116">
        <f t="shared" si="6"/>
        <v>2.320656</v>
      </c>
      <c r="F38" s="71">
        <f t="shared" si="6"/>
        <v>160.47336239999998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6">
        <v>0.022</v>
      </c>
      <c r="D39" s="75" t="s">
        <v>72</v>
      </c>
      <c r="E39" s="116">
        <f t="shared" si="6"/>
        <v>1.2763608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40"/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94</v>
      </c>
      <c r="C42" s="119">
        <v>0.006</v>
      </c>
      <c r="D42" s="75">
        <v>8.692</v>
      </c>
      <c r="E42" s="119">
        <f aca="true" t="shared" si="7" ref="E42:F44">C42*36.7437</f>
        <v>0.2204622</v>
      </c>
      <c r="F42" s="71">
        <f t="shared" si="7"/>
        <v>319.3762404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95</v>
      </c>
      <c r="C43" s="119">
        <v>0.004</v>
      </c>
      <c r="D43" s="75">
        <v>8.83</v>
      </c>
      <c r="E43" s="119">
        <f t="shared" si="7"/>
        <v>0.1469748</v>
      </c>
      <c r="F43" s="71">
        <f t="shared" si="7"/>
        <v>324.446871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19">
        <v>0.004</v>
      </c>
      <c r="D44" s="75">
        <v>8.944</v>
      </c>
      <c r="E44" s="119">
        <f t="shared" si="7"/>
        <v>0.1469748</v>
      </c>
      <c r="F44" s="71">
        <f t="shared" si="7"/>
        <v>328.6356528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37">
        <v>0</v>
      </c>
      <c r="D47" s="88" t="s">
        <v>72</v>
      </c>
      <c r="E47" s="14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7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7">
        <v>0</v>
      </c>
      <c r="D49" s="88" t="s">
        <v>72</v>
      </c>
      <c r="E49" s="14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78</v>
      </c>
      <c r="C52" s="116">
        <v>1.4</v>
      </c>
      <c r="D52" s="76">
        <v>314.1</v>
      </c>
      <c r="E52" s="116">
        <f aca="true" t="shared" si="8" ref="E52:F54">C52*1.1023</f>
        <v>1.54322</v>
      </c>
      <c r="F52" s="76">
        <f t="shared" si="8"/>
        <v>346.23243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82</v>
      </c>
      <c r="C53" s="116">
        <v>1.1</v>
      </c>
      <c r="D53" s="76">
        <v>318.5</v>
      </c>
      <c r="E53" s="116">
        <f t="shared" si="8"/>
        <v>1.21253</v>
      </c>
      <c r="F53" s="76">
        <f t="shared" si="8"/>
        <v>351.08255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95</v>
      </c>
      <c r="C54" s="116">
        <v>0.9</v>
      </c>
      <c r="D54" s="104">
        <v>318.8</v>
      </c>
      <c r="E54" s="116">
        <f>C54*1.1023</f>
        <v>0.9920700000000001</v>
      </c>
      <c r="F54" s="76">
        <f t="shared" si="8"/>
        <v>351.41324000000003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8">
        <v>0.25</v>
      </c>
      <c r="D57" s="71">
        <v>29.34</v>
      </c>
      <c r="E57" s="118">
        <f aca="true" t="shared" si="9" ref="E57:F59">C57/454*1000</f>
        <v>0.5506607929515419</v>
      </c>
      <c r="F57" s="71">
        <f t="shared" si="9"/>
        <v>64.62555066079295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82</v>
      </c>
      <c r="C58" s="118">
        <v>0.23</v>
      </c>
      <c r="D58" s="71">
        <v>29.61</v>
      </c>
      <c r="E58" s="118">
        <f t="shared" si="9"/>
        <v>0.5066079295154184</v>
      </c>
      <c r="F58" s="71">
        <f t="shared" si="9"/>
        <v>65.22026431718062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100</v>
      </c>
      <c r="C59" s="118">
        <v>0.21</v>
      </c>
      <c r="D59" s="71">
        <v>29.82</v>
      </c>
      <c r="E59" s="118">
        <f t="shared" si="9"/>
        <v>0.46255506607929514</v>
      </c>
      <c r="F59" s="71">
        <f t="shared" si="9"/>
        <v>65.68281938325991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9">
        <v>0.055</v>
      </c>
      <c r="D62" s="75">
        <v>10.865</v>
      </c>
      <c r="E62" s="119">
        <f aca="true" t="shared" si="10" ref="E62:F64">C62*22.026</f>
        <v>1.21143</v>
      </c>
      <c r="F62" s="71">
        <f t="shared" si="10"/>
        <v>239.31249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9">
        <v>0.03</v>
      </c>
      <c r="D63" s="75">
        <v>11.055</v>
      </c>
      <c r="E63" s="119">
        <f t="shared" si="10"/>
        <v>0.6607799999999999</v>
      </c>
      <c r="F63" s="71">
        <f t="shared" si="10"/>
        <v>243.49742999999998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86</v>
      </c>
      <c r="C64" s="119">
        <v>0.025</v>
      </c>
      <c r="D64" s="75">
        <v>11.05</v>
      </c>
      <c r="E64" s="119">
        <f t="shared" si="10"/>
        <v>0.55065</v>
      </c>
      <c r="F64" s="71">
        <f t="shared" si="10"/>
        <v>243.3873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4" t="s">
        <v>101</v>
      </c>
      <c r="D66" s="155"/>
      <c r="E66" s="154" t="s">
        <v>23</v>
      </c>
      <c r="F66" s="155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9">
        <v>0.002</v>
      </c>
      <c r="D67" s="75">
        <v>1.318</v>
      </c>
      <c r="E67" s="119">
        <f aca="true" t="shared" si="11" ref="E67:F69">C67/3.785</f>
        <v>0.0005284015852047556</v>
      </c>
      <c r="F67" s="71">
        <f t="shared" si="11"/>
        <v>0.34821664464993396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85</v>
      </c>
      <c r="C68" s="119">
        <v>0.002</v>
      </c>
      <c r="D68" s="75">
        <v>1.342</v>
      </c>
      <c r="E68" s="119">
        <f t="shared" si="11"/>
        <v>0.0005284015852047556</v>
      </c>
      <c r="F68" s="71">
        <f t="shared" si="11"/>
        <v>0.35455746367239105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99</v>
      </c>
      <c r="C69" s="119">
        <v>0.002</v>
      </c>
      <c r="D69" s="75" t="s">
        <v>72</v>
      </c>
      <c r="E69" s="119">
        <f t="shared" si="11"/>
        <v>0.0005284015852047556</v>
      </c>
      <c r="F69" s="71" t="s">
        <v>72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78</v>
      </c>
      <c r="C72" s="143">
        <v>0.00475</v>
      </c>
      <c r="D72" s="129">
        <v>0.8825</v>
      </c>
      <c r="E72" s="143">
        <f>C72/454*100</f>
        <v>0.0010462555066079295</v>
      </c>
      <c r="F72" s="77">
        <f>D72/454*1000</f>
        <v>1.9438325991189425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85</v>
      </c>
      <c r="C73" s="143">
        <v>0.00225</v>
      </c>
      <c r="D73" s="129">
        <v>0.88025</v>
      </c>
      <c r="E73" s="143">
        <f>C73/454*100</f>
        <v>0.0004955947136563876</v>
      </c>
      <c r="F73" s="77">
        <f>D73/454*1000</f>
        <v>1.9388766519823788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99</v>
      </c>
      <c r="C74" s="143">
        <v>0.00075</v>
      </c>
      <c r="D74" s="129">
        <v>0.885</v>
      </c>
      <c r="E74" s="143">
        <f>C74/454*100</f>
        <v>0.00016519823788546255</v>
      </c>
      <c r="F74" s="77">
        <f>D74/454*1000</f>
        <v>1.9493392070484583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0">
        <v>0.0031</v>
      </c>
      <c r="D77" s="130">
        <v>0.1294</v>
      </c>
      <c r="E77" s="120">
        <f aca="true" t="shared" si="12" ref="E77:F79">C77/454*1000000</f>
        <v>6.828193832599119</v>
      </c>
      <c r="F77" s="71">
        <f t="shared" si="12"/>
        <v>285.022026431718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20">
        <v>0.0032</v>
      </c>
      <c r="D78" s="130">
        <v>0.1292</v>
      </c>
      <c r="E78" s="120">
        <f t="shared" si="12"/>
        <v>7.048458149779736</v>
      </c>
      <c r="F78" s="71">
        <f t="shared" si="12"/>
        <v>284.58149779735686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20">
        <v>0.0032</v>
      </c>
      <c r="D79" s="130" t="s">
        <v>72</v>
      </c>
      <c r="E79" s="120">
        <f t="shared" si="12"/>
        <v>7.048458149779736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1.1478</v>
      </c>
      <c r="F85" s="131">
        <v>0.0088</v>
      </c>
      <c r="G85" s="131">
        <v>1.3081</v>
      </c>
      <c r="H85" s="131">
        <v>1.0062</v>
      </c>
      <c r="I85" s="131">
        <v>0.7711</v>
      </c>
      <c r="J85" s="131">
        <v>0.7074</v>
      </c>
      <c r="K85" s="131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0.8712</v>
      </c>
      <c r="E86" s="132" t="s">
        <v>72</v>
      </c>
      <c r="F86" s="132">
        <v>0.0077</v>
      </c>
      <c r="G86" s="132">
        <v>1.1397</v>
      </c>
      <c r="H86" s="132">
        <v>0.8767</v>
      </c>
      <c r="I86" s="132">
        <v>0.6718</v>
      </c>
      <c r="J86" s="132">
        <v>0.6163</v>
      </c>
      <c r="K86" s="132">
        <v>0.1112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113.18</v>
      </c>
      <c r="E87" s="131">
        <v>129.908</v>
      </c>
      <c r="F87" s="131" t="s">
        <v>72</v>
      </c>
      <c r="G87" s="131">
        <v>148.0508</v>
      </c>
      <c r="H87" s="131">
        <v>113.8861</v>
      </c>
      <c r="I87" s="131">
        <v>87.2696</v>
      </c>
      <c r="J87" s="131">
        <v>80.0635</v>
      </c>
      <c r="K87" s="131">
        <v>14.4508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0.7645</v>
      </c>
      <c r="E88" s="132">
        <v>0.8775</v>
      </c>
      <c r="F88" s="132">
        <v>0.0068</v>
      </c>
      <c r="G88" s="132" t="s">
        <v>72</v>
      </c>
      <c r="H88" s="132">
        <v>0.7692</v>
      </c>
      <c r="I88" s="132">
        <v>0.5895</v>
      </c>
      <c r="J88" s="132">
        <v>0.5408</v>
      </c>
      <c r="K88" s="132">
        <v>0.0976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0.9938</v>
      </c>
      <c r="E89" s="131">
        <v>1.1407</v>
      </c>
      <c r="F89" s="131">
        <v>0.0088</v>
      </c>
      <c r="G89" s="131">
        <v>1.3</v>
      </c>
      <c r="H89" s="131" t="s">
        <v>72</v>
      </c>
      <c r="I89" s="131">
        <v>0.7663</v>
      </c>
      <c r="J89" s="131">
        <v>0.703</v>
      </c>
      <c r="K89" s="131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1.2969</v>
      </c>
      <c r="E90" s="132">
        <v>1.4886</v>
      </c>
      <c r="F90" s="132">
        <v>0.0115</v>
      </c>
      <c r="G90" s="132">
        <v>1.6965</v>
      </c>
      <c r="H90" s="132">
        <v>1.305</v>
      </c>
      <c r="I90" s="132" t="s">
        <v>72</v>
      </c>
      <c r="J90" s="132">
        <v>0.9174</v>
      </c>
      <c r="K90" s="132">
        <v>0.1656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1.4136</v>
      </c>
      <c r="E91" s="131">
        <v>1.6226</v>
      </c>
      <c r="F91" s="131">
        <v>0.0125</v>
      </c>
      <c r="G91" s="131">
        <v>1.8492</v>
      </c>
      <c r="H91" s="131">
        <v>1.4224</v>
      </c>
      <c r="I91" s="131">
        <v>1.09</v>
      </c>
      <c r="J91" s="131" t="s">
        <v>72</v>
      </c>
      <c r="K91" s="131">
        <v>0.1805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7.8321</v>
      </c>
      <c r="E92" s="132">
        <v>8.9897</v>
      </c>
      <c r="F92" s="132">
        <v>0.0692</v>
      </c>
      <c r="G92" s="132">
        <v>10.2452</v>
      </c>
      <c r="H92" s="132">
        <v>7.881</v>
      </c>
      <c r="I92" s="132">
        <v>6.0391</v>
      </c>
      <c r="J92" s="132">
        <v>5.5404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1"/>
      <c r="D123" s="153"/>
      <c r="E123" s="153"/>
      <c r="F123" s="152"/>
      <c r="G123" s="123"/>
      <c r="H123" s="123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3"/>
      <c r="H124" s="123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3"/>
      <c r="H125" s="123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3"/>
      <c r="H126" s="123"/>
    </row>
    <row r="127" spans="2:8" ht="15" customHeight="1">
      <c r="B127" s="146"/>
      <c r="C127" s="149"/>
      <c r="D127" s="150"/>
      <c r="E127" s="149"/>
      <c r="F127" s="150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2018-10-09T06:35:14Z</dcterms:modified>
  <cp:category/>
  <cp:version/>
  <cp:contentType/>
  <cp:contentStatus/>
</cp:coreProperties>
</file>