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<sst xmlns="http://schemas.openxmlformats.org/spreadsheetml/2006/main" count="166" uniqueCount="108">
  <si>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</si>
  <si>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</si>
  <si>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</si>
  <si>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</si>
  <si>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</si>
  <si>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</si>
  <si>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</si>
  <si>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</si>
  <si>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</si>
  <si>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</si>
  <si>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</si>
  <si>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</si>
  <si>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</si>
  <si>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</si>
  <si>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</si>
  <si>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</si>
  <si>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</si>
  <si>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</si>
  <si>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</si>
  <si>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</si>
  <si>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</si>
  <si>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</si>
  <si>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</si>
  <si>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</si>
  <si>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</si>
  <si>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</si>
  <si>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</si>
  <si>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</si>
  <si>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</si>
  <si>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</si>
  <si>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</si>
  <si>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</si>
  <si>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</si>
  <si>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</si>
  <si>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</si>
  <si>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</si>
  <si>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</si>
  <si>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</si>
  <si>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</si>
  <si>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</si>
  <si>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</si>
  <si>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</si>
  <si>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</si>
  <si>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</si>
  <si>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</si>
  <si>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</si>
  <si>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</si>
  <si>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</si>
  <si>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</si>
  <si>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</si>
  <si>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</si>
  <si>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</si>
  <si>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</si>
  <si>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</si>
  <si>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</si>
  <si>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</si>
  <si>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</si>
  <si>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</si>
  <si>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</si>
  <si>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</si>
  <si>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</si>
  <si>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</si>
  <si>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</si>
  <si>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</si>
  <si>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</si>
  <si>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</si>
  <si>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</si>
  <si>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</si>
  <si>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</si>
  <si>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</si>
  <si>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</si>
  <si>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</si>
  <si>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</si>
  <si>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</si>
  <si>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</si>
  <si>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</si>
  <si>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</si>
  <si>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</si>
  <si>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</si>
  <si>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</si>
  <si>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</si>
  <si>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</si>
  <si>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</si>
  <si>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</si>
  <si>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</si>
  <si>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</si>
  <si>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</si>
  <si>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</si>
  <si>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</si>
  <si>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</si>
  <si>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</si>
  <si>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</si>
  <si>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</si>
  <si>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</si>
  <si>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</si>
  <si>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</si>
  <si>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</si>
  <si>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</si>
  <si>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</si>
  <si>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</si>
  <si>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</si>
  <si>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</si>
  <si>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</si>
  <si>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</si>
  <si>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</si>
  <si>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</si>
  <si>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</si>
  <si>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07 грудня 2016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</si>
</sst>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107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88</v>
      </c>
      <c r="C7" s="138">
        <v>0.004</v>
      </c>
      <c r="D7" s="14">
        <v>3.506</v>
      </c>
      <c r="E7" s="138">
        <f aca="true" t="shared" si="0" ref="E7:F9">C7*39.3683</f>
        <v>0.1574732</v>
      </c>
      <c r="F7" s="13">
        <f t="shared" si="0"/>
        <v>138.0252598</v>
      </c>
    </row>
    <row r="8" spans="2:6" s="6" customFormat="1" ht="15">
      <c r="B8" s="25" t="s">
        <v>92</v>
      </c>
      <c r="C8" s="138">
        <v>0.024</v>
      </c>
      <c r="D8" s="14">
        <v>3.58</v>
      </c>
      <c r="E8" s="138">
        <f t="shared" si="0"/>
        <v>0.9448392</v>
      </c>
      <c r="F8" s="13">
        <f t="shared" si="0"/>
        <v>140.938514</v>
      </c>
    </row>
    <row r="9" spans="2:17" s="6" customFormat="1" ht="15">
      <c r="B9" s="25" t="s">
        <v>98</v>
      </c>
      <c r="C9" s="138">
        <v>0.024</v>
      </c>
      <c r="D9" s="14">
        <v>3.652</v>
      </c>
      <c r="E9" s="138">
        <f t="shared" si="0"/>
        <v>0.9448392</v>
      </c>
      <c r="F9" s="13">
        <f t="shared" si="0"/>
        <v>143.7730316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42">
        <v>0.46</v>
      </c>
      <c r="D12" s="13">
        <v>163.75</v>
      </c>
      <c r="E12" s="142">
        <f>C12/$D$86</f>
        <v>0.49510278764395654</v>
      </c>
      <c r="F12" s="78">
        <f>D12/D86</f>
        <v>176.2458292971693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94</v>
      </c>
      <c r="C13" s="142">
        <v>0.15</v>
      </c>
      <c r="D13" s="13">
        <v>164</v>
      </c>
      <c r="E13" s="142">
        <f>C13/$D$86</f>
        <v>0.16144656118824668</v>
      </c>
      <c r="F13" s="78">
        <f>D13/D86</f>
        <v>176.5149068991497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105</v>
      </c>
      <c r="C14" s="142">
        <v>0.15</v>
      </c>
      <c r="D14" s="13">
        <v>167.25</v>
      </c>
      <c r="E14" s="142">
        <f>C14/$D$86</f>
        <v>0.16144656118824668</v>
      </c>
      <c r="F14" s="78">
        <f>D14/D86</f>
        <v>180.01291572489507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90</v>
      </c>
      <c r="C17" s="142">
        <v>250</v>
      </c>
      <c r="D17" s="101">
        <v>19750</v>
      </c>
      <c r="E17" s="142">
        <f aca="true" t="shared" si="1" ref="E17:F19">C17/$D$87</f>
        <v>2.201867183371499</v>
      </c>
      <c r="F17" s="78">
        <f t="shared" si="1"/>
        <v>173.94750748634843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2">
        <v>50</v>
      </c>
      <c r="D18" s="101">
        <v>20060</v>
      </c>
      <c r="E18" s="142">
        <f t="shared" si="1"/>
        <v>0.4403734366742998</v>
      </c>
      <c r="F18" s="78">
        <f t="shared" si="1"/>
        <v>176.67782279372906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2">
        <v>130</v>
      </c>
      <c r="D19" s="101">
        <v>20440</v>
      </c>
      <c r="E19" s="142">
        <f t="shared" si="1"/>
        <v>1.1449709353531794</v>
      </c>
      <c r="F19" s="78">
        <f t="shared" si="1"/>
        <v>180.02466091245375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0.032</v>
      </c>
      <c r="D22" s="14">
        <v>3.85</v>
      </c>
      <c r="E22" s="138">
        <f aca="true" t="shared" si="2" ref="E22:F24">C22*36.7437</f>
        <v>1.1757984</v>
      </c>
      <c r="F22" s="13">
        <f t="shared" si="2"/>
        <v>141.463245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92</v>
      </c>
      <c r="C23" s="138">
        <v>0.056</v>
      </c>
      <c r="D23" s="14">
        <v>4.022</v>
      </c>
      <c r="E23" s="138">
        <f t="shared" si="2"/>
        <v>2.0576472</v>
      </c>
      <c r="F23" s="13">
        <f t="shared" si="2"/>
        <v>147.78316139999998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98</v>
      </c>
      <c r="C24" s="138">
        <v>0.066</v>
      </c>
      <c r="D24" s="105">
        <v>4.134</v>
      </c>
      <c r="E24" s="138">
        <f t="shared" si="2"/>
        <v>2.4250841999999997</v>
      </c>
      <c r="F24" s="13">
        <f t="shared" si="2"/>
        <v>151.8984558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97</v>
      </c>
      <c r="C27" s="142">
        <v>1.57</v>
      </c>
      <c r="D27" s="78">
        <v>162</v>
      </c>
      <c r="E27" s="142">
        <f>C27/$D$86</f>
        <v>1.689807340436982</v>
      </c>
      <c r="F27" s="78">
        <f>D27/D86</f>
        <v>174.36228608330643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42">
        <v>0.31</v>
      </c>
      <c r="D28" s="13">
        <v>163.5</v>
      </c>
      <c r="E28" s="142">
        <f>C28/$D$86</f>
        <v>0.3336562264557098</v>
      </c>
      <c r="F28" s="78">
        <f>D28/D86</f>
        <v>175.97675169518888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95</v>
      </c>
      <c r="C29" s="148">
        <v>0</v>
      </c>
      <c r="D29" s="13">
        <v>166.5</v>
      </c>
      <c r="E29" s="148">
        <f>C29/$D$86</f>
        <v>0</v>
      </c>
      <c r="F29" s="78">
        <f>D29/D86</f>
        <v>179.2056829189538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0.42</v>
      </c>
      <c r="D32" s="13">
        <v>412.25</v>
      </c>
      <c r="E32" s="139">
        <f>C32/$D$86</f>
        <v>0.4520503713270907</v>
      </c>
      <c r="F32" s="78">
        <f>D32/D86</f>
        <v>443.708965665698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95</v>
      </c>
      <c r="C33" s="139">
        <v>0.55</v>
      </c>
      <c r="D33" s="13">
        <v>410.5</v>
      </c>
      <c r="E33" s="139">
        <f>C33/$D$86</f>
        <v>0.5919707243569046</v>
      </c>
      <c r="F33" s="78">
        <f>D33/$D$86</f>
        <v>441.8254224518351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103</v>
      </c>
      <c r="C34" s="139">
        <v>0.83</v>
      </c>
      <c r="D34" s="72">
        <v>389.25</v>
      </c>
      <c r="E34" s="139">
        <f>C34/$D$86</f>
        <v>0.893337638574965</v>
      </c>
      <c r="F34" s="78">
        <f>D34/$D$86</f>
        <v>418.9538262835001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3">
        <v>0.04</v>
      </c>
      <c r="D37" s="82" t="s">
        <v>81</v>
      </c>
      <c r="E37" s="143">
        <f aca="true" t="shared" si="3" ref="E37:F39">C37*58.0164</f>
        <v>2.320656</v>
      </c>
      <c r="F37" s="78" t="s">
        <v>81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43">
        <v>0.042</v>
      </c>
      <c r="D38" s="82">
        <v>2.212</v>
      </c>
      <c r="E38" s="143">
        <f t="shared" si="3"/>
        <v>2.4366888</v>
      </c>
      <c r="F38" s="78">
        <f t="shared" si="3"/>
        <v>128.33227680000002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98</v>
      </c>
      <c r="C39" s="143">
        <v>0.034</v>
      </c>
      <c r="D39" s="82">
        <v>2.262</v>
      </c>
      <c r="E39" s="143">
        <f t="shared" si="3"/>
        <v>1.9725576</v>
      </c>
      <c r="F39" s="78">
        <f t="shared" si="3"/>
        <v>131.2330968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93</v>
      </c>
      <c r="C42" s="143">
        <v>0.012</v>
      </c>
      <c r="D42" s="82">
        <v>10.49</v>
      </c>
      <c r="E42" s="143">
        <f aca="true" t="shared" si="4" ref="E42:F44">C42*36.7437</f>
        <v>0.4409244</v>
      </c>
      <c r="F42" s="78">
        <f t="shared" si="4"/>
        <v>385.44141299999995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92</v>
      </c>
      <c r="C43" s="143">
        <v>0.016</v>
      </c>
      <c r="D43" s="82">
        <v>10.602</v>
      </c>
      <c r="E43" s="143">
        <f t="shared" si="4"/>
        <v>0.5878992</v>
      </c>
      <c r="F43" s="78">
        <f t="shared" si="4"/>
        <v>389.5567074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98</v>
      </c>
      <c r="C44" s="143">
        <v>0.02</v>
      </c>
      <c r="D44" s="82">
        <v>10.674</v>
      </c>
      <c r="E44" s="143">
        <f t="shared" si="4"/>
        <v>0.7348739999999999</v>
      </c>
      <c r="F44" s="78">
        <f t="shared" si="4"/>
        <v>392.20225379999994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106</v>
      </c>
      <c r="C47" s="149">
        <v>0</v>
      </c>
      <c r="D47" s="102" t="s">
        <v>81</v>
      </c>
      <c r="E47" s="146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102</v>
      </c>
      <c r="C48" s="149">
        <v>0</v>
      </c>
      <c r="D48" s="102">
        <v>50000</v>
      </c>
      <c r="E48" s="146">
        <f t="shared" si="5"/>
        <v>0</v>
      </c>
      <c r="F48" s="78">
        <f t="shared" si="5"/>
        <v>440.3734366742998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71">
        <v>250</v>
      </c>
      <c r="D49" s="102">
        <v>48300</v>
      </c>
      <c r="E49" s="138">
        <f t="shared" si="5"/>
        <v>2.201867183371499</v>
      </c>
      <c r="F49" s="78">
        <f t="shared" si="5"/>
        <v>425.40073982737357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88</v>
      </c>
      <c r="C52" s="138">
        <v>1</v>
      </c>
      <c r="D52" s="83">
        <v>319.6</v>
      </c>
      <c r="E52" s="138">
        <f aca="true" t="shared" si="6" ref="E52:F54">C52*1.1023</f>
        <v>1.1023</v>
      </c>
      <c r="F52" s="83">
        <f t="shared" si="6"/>
        <v>352.29508000000004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38">
        <v>1.4</v>
      </c>
      <c r="D53" s="83">
        <v>322.9</v>
      </c>
      <c r="E53" s="138">
        <f t="shared" si="6"/>
        <v>1.54322</v>
      </c>
      <c r="F53" s="83">
        <f t="shared" si="6"/>
        <v>355.93267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92</v>
      </c>
      <c r="C54" s="138">
        <v>0.6</v>
      </c>
      <c r="D54" s="123">
        <v>324.9</v>
      </c>
      <c r="E54" s="138">
        <f t="shared" si="6"/>
        <v>0.66138</v>
      </c>
      <c r="F54" s="83">
        <f t="shared" si="6"/>
        <v>358.13727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0.1</v>
      </c>
      <c r="D57" s="78">
        <v>37.69</v>
      </c>
      <c r="E57" s="142">
        <f aca="true" t="shared" si="7" ref="E57:F59">C57/454*1000</f>
        <v>0.22026431718061676</v>
      </c>
      <c r="F57" s="78">
        <f t="shared" si="7"/>
        <v>83.01762114537445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42">
        <v>0.11</v>
      </c>
      <c r="D58" s="78">
        <v>37.8</v>
      </c>
      <c r="E58" s="142">
        <f t="shared" si="7"/>
        <v>0.2422907488986784</v>
      </c>
      <c r="F58" s="78">
        <f t="shared" si="7"/>
        <v>83.25991189427312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92</v>
      </c>
      <c r="C59" s="142">
        <v>0.11</v>
      </c>
      <c r="D59" s="78">
        <v>38.11</v>
      </c>
      <c r="E59" s="142">
        <f t="shared" si="7"/>
        <v>0.2422907488986784</v>
      </c>
      <c r="F59" s="78">
        <f t="shared" si="7"/>
        <v>83.94273127753304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93</v>
      </c>
      <c r="C62" s="138">
        <v>0.03</v>
      </c>
      <c r="D62" s="82">
        <v>9.905</v>
      </c>
      <c r="E62" s="138">
        <f aca="true" t="shared" si="8" ref="E62:F64">C62*22.026</f>
        <v>0.6607799999999999</v>
      </c>
      <c r="F62" s="78">
        <f t="shared" si="8"/>
        <v>218.16752999999997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8">
        <v>0.035</v>
      </c>
      <c r="D63" s="82">
        <v>10.19</v>
      </c>
      <c r="E63" s="138">
        <f t="shared" si="8"/>
        <v>0.7709100000000001</v>
      </c>
      <c r="F63" s="78">
        <f t="shared" si="8"/>
        <v>224.44493999999997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98</v>
      </c>
      <c r="C64" s="138">
        <v>0.03</v>
      </c>
      <c r="D64" s="82" t="s">
        <v>81</v>
      </c>
      <c r="E64" s="138">
        <f t="shared" si="8"/>
        <v>0.6607799999999999</v>
      </c>
      <c r="F64" s="78" t="s">
        <v>81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0.042</v>
      </c>
      <c r="D67" s="82">
        <v>1.647</v>
      </c>
      <c r="E67" s="143">
        <f aca="true" t="shared" si="9" ref="E67:F69">C67/3.785</f>
        <v>0.011096433289299868</v>
      </c>
      <c r="F67" s="78">
        <f t="shared" si="9"/>
        <v>0.4351387054161162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93</v>
      </c>
      <c r="C68" s="143">
        <v>0.034</v>
      </c>
      <c r="D68" s="82">
        <v>1.59</v>
      </c>
      <c r="E68" s="143">
        <f t="shared" si="9"/>
        <v>0.008982826948480845</v>
      </c>
      <c r="F68" s="78">
        <f t="shared" si="9"/>
        <v>0.4200792602377807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104</v>
      </c>
      <c r="C69" s="143">
        <v>0.029</v>
      </c>
      <c r="D69" s="82">
        <v>1.587</v>
      </c>
      <c r="E69" s="143">
        <f t="shared" si="9"/>
        <v>0.007661822985468957</v>
      </c>
      <c r="F69" s="78">
        <f t="shared" si="9"/>
        <v>0.41928665785997354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47">
        <v>0.00975</v>
      </c>
      <c r="D72" s="86">
        <v>0.95475</v>
      </c>
      <c r="E72" s="147">
        <f>C72/454*100</f>
        <v>0.0021475770925110135</v>
      </c>
      <c r="F72" s="84">
        <f>D72/454*1000</f>
        <v>2.1029735682819384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93</v>
      </c>
      <c r="C73" s="147">
        <v>0.01375</v>
      </c>
      <c r="D73" s="86">
        <v>1.029</v>
      </c>
      <c r="E73" s="147">
        <f>C73/454*100</f>
        <v>0.0030286343612334803</v>
      </c>
      <c r="F73" s="84">
        <f>D73/454*1000</f>
        <v>2.266519823788546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104</v>
      </c>
      <c r="C74" s="147">
        <v>0.0025</v>
      </c>
      <c r="D74" s="86">
        <v>1.065</v>
      </c>
      <c r="E74" s="147">
        <f>C74/454*100</f>
        <v>0.0005506607929515419</v>
      </c>
      <c r="F74" s="84">
        <f>D74/454*1000</f>
        <v>2.345814977973568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0.0012</v>
      </c>
      <c r="D77" s="106">
        <v>0.1964</v>
      </c>
      <c r="E77" s="145">
        <f aca="true" t="shared" si="10" ref="E77:F79">C77/454*1000000</f>
        <v>2.643171806167401</v>
      </c>
      <c r="F77" s="78">
        <f t="shared" si="10"/>
        <v>432.59911894273125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91</v>
      </c>
      <c r="C78" s="145">
        <v>0.0014</v>
      </c>
      <c r="D78" s="106">
        <v>0.1913</v>
      </c>
      <c r="E78" s="145">
        <f t="shared" si="10"/>
        <v>3.0837004405286343</v>
      </c>
      <c r="F78" s="78">
        <f t="shared" si="10"/>
        <v>421.3656387665198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99</v>
      </c>
      <c r="C79" s="145">
        <v>0.001</v>
      </c>
      <c r="D79" s="144" t="s">
        <v>81</v>
      </c>
      <c r="E79" s="145">
        <f t="shared" si="10"/>
        <v>2.202643171806167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1.0763</v>
      </c>
      <c r="F85" s="136">
        <v>0.0088</v>
      </c>
      <c r="G85" s="136">
        <v>1.2646</v>
      </c>
      <c r="H85" s="136">
        <v>0.993</v>
      </c>
      <c r="I85" s="136">
        <v>0.7561</v>
      </c>
      <c r="J85" s="136">
        <v>0.7488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0.9291</v>
      </c>
      <c r="E86" s="137" t="s">
        <v>81</v>
      </c>
      <c r="F86" s="137">
        <v>0.0082</v>
      </c>
      <c r="G86" s="137">
        <v>1.175</v>
      </c>
      <c r="H86" s="137">
        <v>0.9227</v>
      </c>
      <c r="I86" s="137">
        <v>0.7025</v>
      </c>
      <c r="J86" s="137">
        <v>0.6957</v>
      </c>
      <c r="K86" s="137">
        <v>0.1198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113.54</v>
      </c>
      <c r="E87" s="136">
        <v>122.2031</v>
      </c>
      <c r="F87" s="136" t="s">
        <v>81</v>
      </c>
      <c r="G87" s="136">
        <v>143.5827</v>
      </c>
      <c r="H87" s="136">
        <v>112.7507</v>
      </c>
      <c r="I87" s="136">
        <v>85.8526</v>
      </c>
      <c r="J87" s="136">
        <v>85.0188</v>
      </c>
      <c r="K87" s="136">
        <v>14.6382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0.7908</v>
      </c>
      <c r="E88" s="137">
        <v>0.8511</v>
      </c>
      <c r="F88" s="137">
        <v>0.007</v>
      </c>
      <c r="G88" s="137" t="s">
        <v>81</v>
      </c>
      <c r="H88" s="137">
        <v>0.7853</v>
      </c>
      <c r="I88" s="137">
        <v>0.5979</v>
      </c>
      <c r="J88" s="137">
        <v>0.5921</v>
      </c>
      <c r="K88" s="137">
        <v>0.1019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1.007</v>
      </c>
      <c r="E89" s="136">
        <v>1.0838</v>
      </c>
      <c r="F89" s="136">
        <v>0.0089</v>
      </c>
      <c r="G89" s="136">
        <v>1.2735</v>
      </c>
      <c r="H89" s="136" t="s">
        <v>81</v>
      </c>
      <c r="I89" s="136">
        <v>0.7614</v>
      </c>
      <c r="J89" s="136">
        <v>0.754</v>
      </c>
      <c r="K89" s="136">
        <v>0.1298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1.3225</v>
      </c>
      <c r="E90" s="137">
        <v>1.4234</v>
      </c>
      <c r="F90" s="137">
        <v>0.0117</v>
      </c>
      <c r="G90" s="137">
        <v>1.6724</v>
      </c>
      <c r="H90" s="137">
        <v>1.3133</v>
      </c>
      <c r="I90" s="137" t="s">
        <v>81</v>
      </c>
      <c r="J90" s="137">
        <v>0.9903</v>
      </c>
      <c r="K90" s="137">
        <v>0.1705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1.3355</v>
      </c>
      <c r="E91" s="136">
        <v>1.4374</v>
      </c>
      <c r="F91" s="136">
        <v>0.0118</v>
      </c>
      <c r="G91" s="136">
        <v>1.6888</v>
      </c>
      <c r="H91" s="136">
        <v>1.3262</v>
      </c>
      <c r="I91" s="136">
        <v>1.0098</v>
      </c>
      <c r="J91" s="136" t="s">
        <v>81</v>
      </c>
      <c r="K91" s="136">
        <v>0.1722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7.7564</v>
      </c>
      <c r="E92" s="137">
        <v>8.3482</v>
      </c>
      <c r="F92" s="137">
        <v>0.0683</v>
      </c>
      <c r="G92" s="137">
        <v>9.8087</v>
      </c>
      <c r="H92" s="137">
        <v>7.7025</v>
      </c>
      <c r="I92" s="137">
        <v>5.865</v>
      </c>
      <c r="J92" s="137">
        <v>5.808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2016-12-08T07:00:06Z</dcterms:modified>
  <cp:category/>
  <cp:version/>
  <cp:contentType/>
  <cp:contentStatus/>
</cp:coreProperties>
</file>